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<sst xmlns="http://schemas.openxmlformats.org/spreadsheetml/2006/main" count="99" uniqueCount="94">
  <si>
    <t xml:space="preserve">Clerks Salary </t>
  </si>
  <si>
    <t xml:space="preserve">Allowance for accommodation </t>
  </si>
  <si>
    <t xml:space="preserve">Allowance for personal telephone - Broadband </t>
  </si>
  <si>
    <t>Travelling Costs</t>
  </si>
  <si>
    <t>Data Protection</t>
  </si>
  <si>
    <t>Hire of Village Hall (Meetings)</t>
  </si>
  <si>
    <t>TOTAL Expenditure:</t>
  </si>
  <si>
    <t>PRECEPT:</t>
  </si>
  <si>
    <t>SURPLUS on ACCOUNT at year end:</t>
  </si>
  <si>
    <t>Clerks expenses (Includes petty cash category items e.g. postage stamps, stationery)</t>
  </si>
  <si>
    <t>PAYE</t>
  </si>
  <si>
    <r>
      <t xml:space="preserve">Note  - </t>
    </r>
    <r>
      <rPr>
        <sz val="8"/>
        <rFont val="Arial"/>
        <family val="2"/>
      </rPr>
      <t>Surplus on account will be used to offset the minus figure for the forthcoming financial year</t>
    </r>
  </si>
  <si>
    <t>Dear Fellow Councillors:</t>
  </si>
  <si>
    <t>Michael Bamford - Chairman</t>
  </si>
  <si>
    <t>Actual</t>
  </si>
  <si>
    <t>Normal Costs: General Administration</t>
  </si>
  <si>
    <t>Computer items and 'Consumables'  Printer/toner/Domain name/Website/Knowhow</t>
  </si>
  <si>
    <t>Expenses Annual Parish Meeting</t>
  </si>
  <si>
    <t>SALC Subscription</t>
  </si>
  <si>
    <t>Suffolk Preservation Society</t>
  </si>
  <si>
    <t>Zurich Insurance (Community Action Suffolk)</t>
  </si>
  <si>
    <t>Audit Fees</t>
  </si>
  <si>
    <t>Closed Churchyard -grass cutting/Maintenance( P Baldwin)</t>
  </si>
  <si>
    <t>Playing Field Cutting/Mole Control (Vertas)</t>
  </si>
  <si>
    <t>Speedwatch Expenses/Calibration/Traffic Calming/jackets</t>
  </si>
  <si>
    <t>Dog &amp; Litter bin emptying</t>
  </si>
  <si>
    <t>Tree &amp; Footpath Warden Expenses/owlbox</t>
  </si>
  <si>
    <t>Training</t>
  </si>
  <si>
    <t>Election Costs Fund</t>
  </si>
  <si>
    <t>Contingency/ Unplanned expenditure</t>
  </si>
  <si>
    <t>VAT</t>
  </si>
  <si>
    <t>Fun Day Expenses</t>
  </si>
  <si>
    <t>Fireworks</t>
  </si>
  <si>
    <t>Current to Date</t>
  </si>
  <si>
    <t>Projected Year end</t>
  </si>
  <si>
    <t xml:space="preserve">Proposed </t>
  </si>
  <si>
    <t>2018/2019</t>
  </si>
  <si>
    <t>2019/2020</t>
  </si>
  <si>
    <t>SLCC (Clerks Association) &amp; ALCC</t>
  </si>
  <si>
    <r>
      <rPr>
        <b/>
        <sz val="8"/>
        <rFont val="Arial"/>
        <family val="2"/>
      </rPr>
      <t>S137 grants</t>
    </r>
    <r>
      <rPr>
        <sz val="8"/>
        <rFont val="Arial"/>
        <family val="2"/>
      </rPr>
      <t xml:space="preserve"> </t>
    </r>
  </si>
  <si>
    <r>
      <t xml:space="preserve">Other grants  - S19 - </t>
    </r>
    <r>
      <rPr>
        <sz val="8"/>
        <rFont val="Arial"/>
        <family val="2"/>
      </rPr>
      <t>Sport</t>
    </r>
  </si>
  <si>
    <r>
      <t>S138B -</t>
    </r>
    <r>
      <rPr>
        <sz val="8"/>
        <rFont val="Arial"/>
        <family val="2"/>
      </rPr>
      <t xml:space="preserve"> Remembrance Sunday (wreath etc)</t>
    </r>
  </si>
  <si>
    <t>Play area -  Risk Assessment</t>
  </si>
  <si>
    <t>Dog Bin/Street furniture /Notice boards</t>
  </si>
  <si>
    <t>One Suffolk Website Hosting</t>
  </si>
  <si>
    <t>Neighbourhood Plan</t>
  </si>
  <si>
    <r>
      <t xml:space="preserve">S142 </t>
    </r>
    <r>
      <rPr>
        <sz val="8"/>
        <rFont val="Arial"/>
        <family val="2"/>
      </rPr>
      <t>(Citizens Advice Bureau)</t>
    </r>
  </si>
  <si>
    <t>Please find the past two years budget breakdown together with the proposed precept for the 2020/2021 financial year.</t>
  </si>
  <si>
    <t>2020/2021</t>
  </si>
  <si>
    <t>Allotments</t>
  </si>
  <si>
    <t>Other Village Projects</t>
  </si>
  <si>
    <t>SID/ Grit bins/</t>
  </si>
  <si>
    <t>Trees /Churchyard</t>
  </si>
  <si>
    <t>30mph wheelie bin stickers/A Farmer report for Parish Council</t>
  </si>
  <si>
    <t>Parish Online subscription</t>
  </si>
  <si>
    <t>Neighbourhood Plan leaflets/Container/Padlock</t>
  </si>
  <si>
    <t>Leaf cuts 2020 = 8 cuts at £130 =</t>
  </si>
  <si>
    <t>Plus 2 leaf clears at £160 =</t>
  </si>
  <si>
    <t>P Baldwin</t>
  </si>
  <si>
    <t>Vertas</t>
  </si>
  <si>
    <t>quote 2020</t>
  </si>
  <si>
    <t>Contingency</t>
  </si>
  <si>
    <t xml:space="preserve"> Includes  - Church Path</t>
  </si>
  <si>
    <t>SID</t>
  </si>
  <si>
    <t>cost  June 2018</t>
  </si>
  <si>
    <t>Grit bins</t>
  </si>
  <si>
    <t>speedwatch battery</t>
  </si>
  <si>
    <t>Dog bins</t>
  </si>
  <si>
    <t>Broadband</t>
  </si>
  <si>
    <t>Computer/stationery</t>
  </si>
  <si>
    <t>Plus actual VAT</t>
  </si>
  <si>
    <t>Additional training etc</t>
  </si>
  <si>
    <t>Subscription  - uplifted by 3%</t>
  </si>
  <si>
    <t>Audit £25K to £50K</t>
  </si>
  <si>
    <t>Littlejohn Audit Fees</t>
  </si>
  <si>
    <t>Recommended Precept for the Financial Year 2020/2021</t>
  </si>
  <si>
    <t>Maximum allowed  £8.32 X No of electors  £8.32 x 680 = £5,657.60</t>
  </si>
  <si>
    <t xml:space="preserve">Mortimer Contracts Quote for 5 green bins installed  plus VAT </t>
  </si>
  <si>
    <t>Clerk's wages</t>
  </si>
  <si>
    <t>Clerk's expenses</t>
  </si>
  <si>
    <t>Computer items</t>
  </si>
  <si>
    <t>Allowance for Accommodation</t>
  </si>
  <si>
    <t>Broadband/Telephone</t>
  </si>
  <si>
    <t>Travel cost</t>
  </si>
  <si>
    <t>General expenses</t>
  </si>
  <si>
    <t>SLCC &amp; AlCC</t>
  </si>
  <si>
    <t>Parish online sub</t>
  </si>
  <si>
    <t>Data Protection fee</t>
  </si>
  <si>
    <t>Zurich Insurance</t>
  </si>
  <si>
    <t>Hall Hire</t>
  </si>
  <si>
    <t>Audit fees</t>
  </si>
  <si>
    <t>SALC</t>
  </si>
  <si>
    <t>Budget 2020/2021</t>
  </si>
  <si>
    <t>General admin includes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</si>
</sst>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" fontId="1" fillId="32" borderId="0" xfId="0" applyNumberFormat="1" applyFont="1" applyFill="1" applyAlignment="1">
      <alignment/>
    </xf>
    <xf numFmtId="0" fontId="40" fillId="0" borderId="0" xfId="0" applyFont="1" applyAlignment="1">
      <alignment/>
    </xf>
    <xf numFmtId="4" fontId="4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98" zoomScaleNormal="98" zoomScalePageLayoutView="0" workbookViewId="0" topLeftCell="A2">
      <selection activeCell="Q47" sqref="Q39:Q47"/>
    </sheetView>
  </sheetViews>
  <sheetFormatPr defaultColWidth="11.421875" defaultRowHeight="12.75"/>
  <cols>
    <col min="1" max="2" width="8.8515625" style="0" customWidth="1"/>
    <col min="3" max="3" width="42.8515625" style="0" customWidth="1"/>
    <col min="4" max="4" width="8.7109375" style="0" customWidth="1"/>
    <col min="5" max="8" width="8.8515625" style="0" customWidth="1"/>
    <col min="9" max="9" width="23.421875" style="0" customWidth="1"/>
    <col min="10" max="10" width="8.8515625" style="0" customWidth="1"/>
    <col min="11" max="11" width="47.140625" style="0" customWidth="1"/>
    <col min="12" max="16384" width="8.8515625" style="0" customWidth="1"/>
  </cols>
  <sheetData>
    <row r="1" spans="1:7" ht="13.5">
      <c r="A1" s="1" t="s">
        <v>12</v>
      </c>
      <c r="B1" s="1"/>
      <c r="C1" s="1"/>
      <c r="D1" s="1"/>
      <c r="E1" s="1"/>
      <c r="F1" s="1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7" ht="12.75">
      <c r="A3" s="40" t="s">
        <v>47</v>
      </c>
      <c r="B3" s="40"/>
      <c r="C3" s="40"/>
      <c r="D3" s="40"/>
      <c r="E3" s="40"/>
      <c r="F3" s="40"/>
      <c r="G3" s="40"/>
    </row>
    <row r="4" spans="1:11" ht="13.5">
      <c r="A4" s="1"/>
      <c r="B4" s="1"/>
      <c r="C4" s="1"/>
      <c r="D4" s="1"/>
      <c r="E4" s="1"/>
      <c r="F4" s="1"/>
      <c r="G4" s="2"/>
      <c r="K4" s="21"/>
    </row>
    <row r="5" spans="1:11" ht="13.5">
      <c r="A5" s="1" t="s">
        <v>13</v>
      </c>
      <c r="B5" s="1"/>
      <c r="C5" s="1"/>
      <c r="D5" s="1"/>
      <c r="E5" s="1"/>
      <c r="F5" s="1"/>
      <c r="G5" s="2"/>
      <c r="K5" s="21"/>
    </row>
    <row r="6" spans="1:13" ht="24">
      <c r="A6" s="3" t="s">
        <v>75</v>
      </c>
      <c r="B6" s="3"/>
      <c r="C6" s="3"/>
      <c r="D6" s="3" t="s">
        <v>14</v>
      </c>
      <c r="E6" s="8" t="s">
        <v>33</v>
      </c>
      <c r="F6" s="8" t="s">
        <v>34</v>
      </c>
      <c r="G6" s="3" t="s">
        <v>35</v>
      </c>
      <c r="I6" s="3" t="s">
        <v>92</v>
      </c>
      <c r="K6" s="16"/>
      <c r="L6" s="18"/>
      <c r="M6" s="18"/>
    </row>
    <row r="7" spans="1:13" ht="12.75">
      <c r="A7" s="3" t="s">
        <v>15</v>
      </c>
      <c r="B7" s="3"/>
      <c r="C7" s="1"/>
      <c r="D7" s="3" t="s">
        <v>36</v>
      </c>
      <c r="E7" s="3" t="s">
        <v>37</v>
      </c>
      <c r="F7" s="3" t="s">
        <v>37</v>
      </c>
      <c r="G7" s="3" t="s">
        <v>48</v>
      </c>
      <c r="I7" s="46" t="s">
        <v>93</v>
      </c>
      <c r="J7" s="46"/>
      <c r="K7" s="16"/>
      <c r="L7" s="18"/>
      <c r="M7" s="18"/>
    </row>
    <row r="8" spans="1:13" ht="12.75">
      <c r="A8" s="40" t="s">
        <v>0</v>
      </c>
      <c r="B8" s="40"/>
      <c r="C8" s="40"/>
      <c r="D8" s="16">
        <v>5854.36</v>
      </c>
      <c r="E8" s="9">
        <v>4004.28</v>
      </c>
      <c r="F8" s="9">
        <v>6027.08</v>
      </c>
      <c r="G8" s="9">
        <v>6200</v>
      </c>
      <c r="I8" s="38" t="s">
        <v>78</v>
      </c>
      <c r="J8" s="4">
        <v>6200</v>
      </c>
      <c r="K8" s="16"/>
      <c r="L8" s="1"/>
      <c r="M8" s="1"/>
    </row>
    <row r="9" spans="1:12" ht="12.75">
      <c r="A9" s="40" t="s">
        <v>9</v>
      </c>
      <c r="B9" s="40"/>
      <c r="C9" s="40"/>
      <c r="D9" s="16">
        <v>50.22</v>
      </c>
      <c r="E9" s="9">
        <v>51.62</v>
      </c>
      <c r="F9" s="17">
        <v>70</v>
      </c>
      <c r="G9" s="9">
        <v>100</v>
      </c>
      <c r="I9" s="38" t="s">
        <v>79</v>
      </c>
      <c r="J9" s="4">
        <v>100</v>
      </c>
      <c r="K9" s="22"/>
      <c r="L9" s="4"/>
    </row>
    <row r="10" spans="1:13" ht="12.75">
      <c r="A10" s="40" t="s">
        <v>16</v>
      </c>
      <c r="B10" s="40"/>
      <c r="C10" s="40"/>
      <c r="D10" s="16">
        <v>115.02</v>
      </c>
      <c r="E10" s="9">
        <v>129.58</v>
      </c>
      <c r="F10" s="9">
        <v>170</v>
      </c>
      <c r="G10" s="9">
        <v>250</v>
      </c>
      <c r="I10" s="38" t="s">
        <v>80</v>
      </c>
      <c r="J10" s="4">
        <v>250</v>
      </c>
      <c r="K10" s="16"/>
      <c r="L10" s="17"/>
      <c r="M10" s="4"/>
    </row>
    <row r="11" spans="1:13" ht="12.75">
      <c r="A11" s="42" t="s">
        <v>1</v>
      </c>
      <c r="B11" s="42"/>
      <c r="C11" s="42"/>
      <c r="D11" s="16">
        <v>450</v>
      </c>
      <c r="E11" s="10"/>
      <c r="F11" s="9">
        <v>450</v>
      </c>
      <c r="G11" s="9">
        <v>450</v>
      </c>
      <c r="I11" s="38" t="s">
        <v>81</v>
      </c>
      <c r="J11" s="4">
        <v>450</v>
      </c>
      <c r="K11" s="16"/>
      <c r="L11" s="17"/>
      <c r="M11" s="17"/>
    </row>
    <row r="12" spans="1:13" ht="12.75">
      <c r="A12" s="40" t="s">
        <v>2</v>
      </c>
      <c r="B12" s="40"/>
      <c r="C12" s="40"/>
      <c r="D12" s="16">
        <v>296.14</v>
      </c>
      <c r="E12" s="9">
        <v>215.54</v>
      </c>
      <c r="F12" s="9">
        <v>350</v>
      </c>
      <c r="G12" s="9">
        <v>400</v>
      </c>
      <c r="I12" s="38" t="s">
        <v>82</v>
      </c>
      <c r="J12" s="4">
        <v>400</v>
      </c>
      <c r="K12" s="16"/>
      <c r="L12" s="17"/>
      <c r="M12" s="17"/>
    </row>
    <row r="13" spans="1:13" ht="12.75">
      <c r="A13" s="42" t="s">
        <v>3</v>
      </c>
      <c r="B13" s="42"/>
      <c r="C13" s="42"/>
      <c r="D13" s="16">
        <v>175.25</v>
      </c>
      <c r="E13" s="9">
        <v>138.06</v>
      </c>
      <c r="F13" s="9">
        <v>178.06</v>
      </c>
      <c r="G13" s="9">
        <v>200</v>
      </c>
      <c r="I13" s="38" t="s">
        <v>83</v>
      </c>
      <c r="J13" s="4">
        <v>200</v>
      </c>
      <c r="K13" s="16"/>
      <c r="L13" s="17"/>
      <c r="M13" s="4"/>
    </row>
    <row r="14" spans="1:13" ht="12.75">
      <c r="A14" s="6" t="s">
        <v>17</v>
      </c>
      <c r="B14" s="6"/>
      <c r="C14" s="6"/>
      <c r="D14" s="16">
        <v>5.23</v>
      </c>
      <c r="E14" s="9">
        <v>5.2</v>
      </c>
      <c r="F14" s="9">
        <v>5.2</v>
      </c>
      <c r="G14" s="9">
        <v>10</v>
      </c>
      <c r="I14" s="38" t="s">
        <v>84</v>
      </c>
      <c r="J14" s="4">
        <v>10</v>
      </c>
      <c r="K14" s="16"/>
      <c r="L14" s="17"/>
      <c r="M14" s="17"/>
    </row>
    <row r="15" spans="1:13" ht="12.75">
      <c r="A15" s="1" t="s">
        <v>18</v>
      </c>
      <c r="D15" s="16">
        <v>341.64</v>
      </c>
      <c r="E15" s="9">
        <v>341.61</v>
      </c>
      <c r="F15" s="9">
        <v>341.61</v>
      </c>
      <c r="G15" s="9">
        <v>351.85</v>
      </c>
      <c r="I15" s="38" t="s">
        <v>18</v>
      </c>
      <c r="J15" s="4">
        <v>351.85</v>
      </c>
      <c r="M15" s="4"/>
    </row>
    <row r="16" spans="1:13" ht="12.75">
      <c r="A16" s="1" t="s">
        <v>38</v>
      </c>
      <c r="D16" s="16">
        <v>146</v>
      </c>
      <c r="E16" s="9"/>
      <c r="F16" s="9">
        <v>166</v>
      </c>
      <c r="G16" s="9">
        <v>200</v>
      </c>
      <c r="I16" s="38" t="s">
        <v>85</v>
      </c>
      <c r="J16" s="4">
        <v>200</v>
      </c>
      <c r="M16" s="17"/>
    </row>
    <row r="17" spans="1:13" ht="12.75">
      <c r="A17" s="1" t="s">
        <v>54</v>
      </c>
      <c r="D17" s="16"/>
      <c r="E17" s="9">
        <v>75</v>
      </c>
      <c r="F17" s="9">
        <v>75</v>
      </c>
      <c r="G17" s="9">
        <v>100</v>
      </c>
      <c r="I17" s="38" t="s">
        <v>86</v>
      </c>
      <c r="J17" s="4">
        <v>100</v>
      </c>
      <c r="M17" s="17"/>
    </row>
    <row r="18" spans="1:13" ht="12.75">
      <c r="A18" s="1" t="s">
        <v>4</v>
      </c>
      <c r="D18" s="16">
        <v>40</v>
      </c>
      <c r="E18" s="9">
        <v>40</v>
      </c>
      <c r="F18" s="9">
        <v>40</v>
      </c>
      <c r="G18" s="9">
        <v>50</v>
      </c>
      <c r="I18" s="38" t="s">
        <v>87</v>
      </c>
      <c r="J18" s="4">
        <v>50</v>
      </c>
      <c r="M18" s="24"/>
    </row>
    <row r="19" spans="1:13" ht="12.75">
      <c r="A19" s="1" t="s">
        <v>19</v>
      </c>
      <c r="D19" s="16">
        <v>30</v>
      </c>
      <c r="E19" s="9">
        <v>30</v>
      </c>
      <c r="F19" s="9">
        <v>30</v>
      </c>
      <c r="G19" s="9">
        <v>35</v>
      </c>
      <c r="I19" s="38" t="s">
        <v>19</v>
      </c>
      <c r="J19" s="4">
        <v>35</v>
      </c>
      <c r="K19" s="4"/>
      <c r="L19" s="17"/>
      <c r="M19" s="18"/>
    </row>
    <row r="20" spans="1:13" ht="12.75">
      <c r="A20" s="1" t="s">
        <v>20</v>
      </c>
      <c r="D20" s="16">
        <v>427.74</v>
      </c>
      <c r="E20" s="9">
        <v>364.95</v>
      </c>
      <c r="F20" s="9">
        <v>364.95</v>
      </c>
      <c r="G20" s="9">
        <v>500</v>
      </c>
      <c r="I20" s="38" t="s">
        <v>88</v>
      </c>
      <c r="J20" s="4">
        <v>500</v>
      </c>
      <c r="K20" s="1"/>
      <c r="L20" s="17"/>
      <c r="M20" s="18"/>
    </row>
    <row r="21" spans="1:13" ht="12.75">
      <c r="A21" s="1" t="s">
        <v>5</v>
      </c>
      <c r="D21" s="16">
        <v>215</v>
      </c>
      <c r="E21" s="9">
        <v>160</v>
      </c>
      <c r="F21" s="9">
        <v>230</v>
      </c>
      <c r="G21" s="9">
        <v>250</v>
      </c>
      <c r="I21" s="38" t="s">
        <v>89</v>
      </c>
      <c r="J21" s="4">
        <v>250</v>
      </c>
      <c r="K21" s="3"/>
      <c r="L21" s="17"/>
      <c r="M21" s="18"/>
    </row>
    <row r="22" spans="1:13" ht="12.75">
      <c r="A22" s="1" t="s">
        <v>21</v>
      </c>
      <c r="D22" s="16">
        <v>184</v>
      </c>
      <c r="E22" s="9">
        <v>145</v>
      </c>
      <c r="F22" s="9">
        <v>145</v>
      </c>
      <c r="G22" s="9">
        <v>435</v>
      </c>
      <c r="I22" s="38" t="s">
        <v>90</v>
      </c>
      <c r="J22" s="4">
        <v>435</v>
      </c>
      <c r="K22" s="1"/>
      <c r="L22" s="17"/>
      <c r="M22" s="4"/>
    </row>
    <row r="23" spans="1:13" ht="12.75">
      <c r="A23" s="1" t="s">
        <v>10</v>
      </c>
      <c r="D23" s="9">
        <v>8.6</v>
      </c>
      <c r="E23" s="9">
        <v>24.2</v>
      </c>
      <c r="F23" s="9">
        <v>36.2</v>
      </c>
      <c r="G23" s="9">
        <v>50</v>
      </c>
      <c r="J23" s="38"/>
      <c r="K23" s="1"/>
      <c r="L23" s="17"/>
      <c r="M23" s="4"/>
    </row>
    <row r="24" spans="1:15" ht="12.75">
      <c r="A24" s="6" t="s">
        <v>39</v>
      </c>
      <c r="B24" s="6"/>
      <c r="C24" s="6"/>
      <c r="I24" s="38"/>
      <c r="J24" s="39">
        <f>SUM(J8:J23)</f>
        <v>9531.85</v>
      </c>
      <c r="K24" s="1"/>
      <c r="L24" s="17"/>
      <c r="M24" s="4"/>
      <c r="O24" s="17"/>
    </row>
    <row r="25" spans="1:15" ht="12.75">
      <c r="A25" s="6" t="s">
        <v>76</v>
      </c>
      <c r="B25" s="6"/>
      <c r="C25" s="6"/>
      <c r="D25" s="4">
        <v>1061</v>
      </c>
      <c r="E25" s="9">
        <v>600</v>
      </c>
      <c r="F25" s="9">
        <v>600</v>
      </c>
      <c r="G25" s="9">
        <v>1500</v>
      </c>
      <c r="K25" s="16" t="s">
        <v>72</v>
      </c>
      <c r="L25" s="17">
        <v>351.85</v>
      </c>
      <c r="M25" s="4"/>
      <c r="O25" s="17"/>
    </row>
    <row r="26" spans="1:15" ht="12.75">
      <c r="A26" s="41" t="s">
        <v>40</v>
      </c>
      <c r="B26" s="40"/>
      <c r="C26" s="40"/>
      <c r="D26" s="4">
        <v>240</v>
      </c>
      <c r="E26" s="9">
        <v>200</v>
      </c>
      <c r="F26" s="9">
        <v>200</v>
      </c>
      <c r="G26" s="9">
        <v>250</v>
      </c>
      <c r="J26" s="26" t="s">
        <v>91</v>
      </c>
      <c r="K26" s="23" t="s">
        <v>73</v>
      </c>
      <c r="L26" s="17">
        <v>235</v>
      </c>
      <c r="M26" s="4"/>
      <c r="O26" s="17"/>
    </row>
    <row r="27" spans="1:15" ht="12.75">
      <c r="A27" s="12" t="s">
        <v>41</v>
      </c>
      <c r="D27" s="4"/>
      <c r="E27" s="9">
        <v>75</v>
      </c>
      <c r="F27" s="9">
        <v>75</v>
      </c>
      <c r="G27" s="9">
        <v>100</v>
      </c>
      <c r="K27" s="23"/>
      <c r="L27" s="17"/>
      <c r="M27" s="4"/>
      <c r="O27" s="17"/>
    </row>
    <row r="28" spans="1:15" ht="12.75">
      <c r="A28" s="12" t="s">
        <v>46</v>
      </c>
      <c r="D28" s="4"/>
      <c r="E28" s="9">
        <v>200</v>
      </c>
      <c r="F28" s="9">
        <v>200</v>
      </c>
      <c r="G28" s="9">
        <v>200</v>
      </c>
      <c r="K28" s="23" t="s">
        <v>74</v>
      </c>
      <c r="L28" s="17">
        <v>200</v>
      </c>
      <c r="M28" s="4"/>
      <c r="O28" s="17"/>
    </row>
    <row r="29" spans="1:15" ht="12.75">
      <c r="A29" s="41" t="s">
        <v>50</v>
      </c>
      <c r="B29" s="41"/>
      <c r="C29" s="41"/>
      <c r="D29" s="4"/>
      <c r="E29" s="9"/>
      <c r="F29" s="9"/>
      <c r="G29" s="28"/>
      <c r="K29" s="1"/>
      <c r="M29" s="4"/>
      <c r="O29" s="17"/>
    </row>
    <row r="30" spans="1:15" ht="12.75">
      <c r="A30" s="40" t="s">
        <v>51</v>
      </c>
      <c r="B30" s="40"/>
      <c r="C30" s="40"/>
      <c r="D30" s="4"/>
      <c r="E30" s="9"/>
      <c r="F30" s="9"/>
      <c r="G30" s="28">
        <v>4500</v>
      </c>
      <c r="J30" s="26"/>
      <c r="K30" s="1"/>
      <c r="L30" s="4"/>
      <c r="M30" s="4"/>
      <c r="O30" s="17"/>
    </row>
    <row r="31" spans="1:15" ht="12.75">
      <c r="A31" s="1"/>
      <c r="F31" s="9"/>
      <c r="G31" s="35"/>
      <c r="J31" s="26"/>
      <c r="K31" s="1"/>
      <c r="L31" s="4"/>
      <c r="M31" s="4"/>
      <c r="O31" s="17"/>
    </row>
    <row r="32" spans="1:15" ht="12.75">
      <c r="A32" s="40"/>
      <c r="B32" s="40"/>
      <c r="C32" s="40"/>
      <c r="D32" s="4"/>
      <c r="E32" s="9"/>
      <c r="F32" s="9"/>
      <c r="G32" s="28"/>
      <c r="K32" s="1"/>
      <c r="L32" s="4"/>
      <c r="M32" s="4"/>
      <c r="O32" s="17"/>
    </row>
    <row r="33" spans="1:15" ht="12.75">
      <c r="A33" s="6" t="s">
        <v>22</v>
      </c>
      <c r="B33" s="6"/>
      <c r="C33" s="6"/>
      <c r="D33" s="4">
        <v>1290</v>
      </c>
      <c r="E33" s="9">
        <v>840</v>
      </c>
      <c r="F33" s="9">
        <v>1280</v>
      </c>
      <c r="G33" s="9">
        <v>1360</v>
      </c>
      <c r="J33" s="1" t="s">
        <v>58</v>
      </c>
      <c r="K33" s="1" t="s">
        <v>56</v>
      </c>
      <c r="L33" s="4">
        <v>1040</v>
      </c>
      <c r="M33" s="4"/>
      <c r="O33" s="17"/>
    </row>
    <row r="34" spans="1:15" ht="12.75">
      <c r="A34" s="45" t="s">
        <v>42</v>
      </c>
      <c r="B34" s="45"/>
      <c r="C34" s="45"/>
      <c r="D34" s="4">
        <v>100</v>
      </c>
      <c r="E34" s="9">
        <v>300</v>
      </c>
      <c r="F34" s="9">
        <v>300</v>
      </c>
      <c r="G34" s="9">
        <v>200</v>
      </c>
      <c r="J34" s="1"/>
      <c r="K34" s="1" t="s">
        <v>57</v>
      </c>
      <c r="L34" s="4">
        <v>320</v>
      </c>
      <c r="M34" s="4"/>
      <c r="O34" s="17"/>
    </row>
    <row r="35" spans="1:15" ht="12.75">
      <c r="A35" s="1" t="s">
        <v>23</v>
      </c>
      <c r="B35" s="1"/>
      <c r="C35" s="1"/>
      <c r="D35" s="4">
        <v>585</v>
      </c>
      <c r="E35" s="9">
        <v>447.54</v>
      </c>
      <c r="F35" s="9">
        <v>586.7</v>
      </c>
      <c r="G35" s="9">
        <v>615</v>
      </c>
      <c r="J35" s="1"/>
      <c r="K35" s="1"/>
      <c r="L35" s="27">
        <f>SUM(L33:L34)</f>
        <v>1360</v>
      </c>
      <c r="M35" s="4"/>
      <c r="O35" s="17"/>
    </row>
    <row r="36" spans="1:15" ht="12.75">
      <c r="A36" s="13" t="s">
        <v>24</v>
      </c>
      <c r="B36" s="5"/>
      <c r="C36" s="5"/>
      <c r="D36" s="4">
        <v>133.5</v>
      </c>
      <c r="E36" s="9"/>
      <c r="F36" s="9">
        <v>150</v>
      </c>
      <c r="G36" s="9">
        <v>500</v>
      </c>
      <c r="J36" s="1" t="s">
        <v>59</v>
      </c>
      <c r="K36" s="1" t="s">
        <v>60</v>
      </c>
      <c r="L36" s="4">
        <v>615</v>
      </c>
      <c r="M36" s="4"/>
      <c r="O36" s="17"/>
    </row>
    <row r="37" spans="1:15" ht="12.75">
      <c r="A37" s="40" t="s">
        <v>25</v>
      </c>
      <c r="B37" s="43"/>
      <c r="C37" s="43"/>
      <c r="D37" s="4">
        <v>247.39</v>
      </c>
      <c r="E37" s="9"/>
      <c r="F37" s="9">
        <v>247.39</v>
      </c>
      <c r="G37" s="9">
        <v>300</v>
      </c>
      <c r="J37" s="1"/>
      <c r="K37" s="1"/>
      <c r="M37" s="4"/>
      <c r="O37" s="20"/>
    </row>
    <row r="38" spans="1:13" ht="12.75">
      <c r="A38" s="44" t="s">
        <v>26</v>
      </c>
      <c r="B38" s="44"/>
      <c r="C38" s="44"/>
      <c r="D38" s="4">
        <v>90</v>
      </c>
      <c r="E38" s="9">
        <v>10</v>
      </c>
      <c r="F38" s="9">
        <v>10</v>
      </c>
      <c r="G38" s="9">
        <v>100</v>
      </c>
      <c r="J38" s="1"/>
      <c r="K38" s="1"/>
      <c r="L38" s="33"/>
      <c r="M38" s="4"/>
    </row>
    <row r="39" spans="1:13" ht="12.75">
      <c r="A39" s="44" t="s">
        <v>43</v>
      </c>
      <c r="B39" s="44"/>
      <c r="C39" s="44"/>
      <c r="D39" s="4">
        <v>300</v>
      </c>
      <c r="E39" s="9"/>
      <c r="F39" s="9">
        <v>200</v>
      </c>
      <c r="G39" s="9">
        <v>200</v>
      </c>
      <c r="J39" s="1" t="s">
        <v>63</v>
      </c>
      <c r="K39" s="1" t="s">
        <v>64</v>
      </c>
      <c r="L39" s="34">
        <v>3175</v>
      </c>
      <c r="M39" s="4"/>
    </row>
    <row r="40" spans="1:13" ht="12.75">
      <c r="A40" s="1" t="s">
        <v>44</v>
      </c>
      <c r="B40" s="1"/>
      <c r="C40" s="7"/>
      <c r="D40" s="4">
        <v>50</v>
      </c>
      <c r="E40" s="9"/>
      <c r="F40" s="9"/>
      <c r="G40" s="9"/>
      <c r="J40" s="1" t="s">
        <v>65</v>
      </c>
      <c r="K40" s="1" t="s">
        <v>77</v>
      </c>
      <c r="L40" s="34">
        <v>1325</v>
      </c>
      <c r="M40" s="4"/>
    </row>
    <row r="41" spans="1:13" ht="12.75">
      <c r="A41" s="7" t="s">
        <v>27</v>
      </c>
      <c r="B41" s="7"/>
      <c r="C41" s="7"/>
      <c r="D41" s="4">
        <v>150</v>
      </c>
      <c r="E41" s="9">
        <v>196</v>
      </c>
      <c r="F41" s="9">
        <v>196</v>
      </c>
      <c r="G41" s="9">
        <v>300</v>
      </c>
      <c r="J41" s="1"/>
      <c r="K41" s="1"/>
      <c r="L41" s="27">
        <f>SUM(L39:L40)</f>
        <v>4500</v>
      </c>
      <c r="M41" s="4"/>
    </row>
    <row r="42" spans="1:13" ht="12.75">
      <c r="A42" s="1" t="s">
        <v>45</v>
      </c>
      <c r="B42" s="1"/>
      <c r="C42" s="1"/>
      <c r="E42" s="4">
        <v>5225</v>
      </c>
      <c r="G42" s="9"/>
      <c r="J42" s="1"/>
      <c r="K42" s="3"/>
      <c r="L42" s="4"/>
      <c r="M42" s="4"/>
    </row>
    <row r="43" spans="1:13" ht="12.75">
      <c r="A43" s="7" t="s">
        <v>28</v>
      </c>
      <c r="B43" s="7"/>
      <c r="C43" s="7"/>
      <c r="D43" s="17"/>
      <c r="E43" s="9">
        <v>107.78</v>
      </c>
      <c r="F43" s="9">
        <v>107.78</v>
      </c>
      <c r="G43" s="9">
        <v>1000</v>
      </c>
      <c r="J43" s="1"/>
      <c r="K43" s="1"/>
      <c r="L43" s="4"/>
      <c r="M43" s="4"/>
    </row>
    <row r="44" spans="5:13" ht="12.75">
      <c r="E44" s="9"/>
      <c r="F44" s="9"/>
      <c r="G44" s="9"/>
      <c r="J44" s="1"/>
      <c r="K44" s="1"/>
      <c r="L44" s="4"/>
      <c r="M44" s="4"/>
    </row>
    <row r="45" spans="1:13" ht="12.75">
      <c r="A45" s="3" t="s">
        <v>29</v>
      </c>
      <c r="B45" s="3"/>
      <c r="C45" s="1"/>
      <c r="D45" s="17"/>
      <c r="E45" s="9"/>
      <c r="F45" s="9"/>
      <c r="G45" s="9">
        <v>5000</v>
      </c>
      <c r="J45" s="1" t="s">
        <v>61</v>
      </c>
      <c r="K45" s="1" t="s">
        <v>62</v>
      </c>
      <c r="L45" s="4">
        <v>2000</v>
      </c>
      <c r="M45" s="4"/>
    </row>
    <row r="46" spans="1:13" ht="12.75">
      <c r="A46" s="1" t="s">
        <v>52</v>
      </c>
      <c r="B46" s="1"/>
      <c r="C46" s="1"/>
      <c r="D46" s="17"/>
      <c r="E46" s="9">
        <v>1100</v>
      </c>
      <c r="F46" s="9">
        <v>1100</v>
      </c>
      <c r="G46" s="9"/>
      <c r="J46" s="1"/>
      <c r="K46" s="1" t="s">
        <v>49</v>
      </c>
      <c r="L46" s="4">
        <v>1000</v>
      </c>
      <c r="M46" s="4"/>
    </row>
    <row r="47" spans="1:13" ht="12.75">
      <c r="A47" s="40" t="s">
        <v>30</v>
      </c>
      <c r="B47" s="40"/>
      <c r="C47" s="40"/>
      <c r="D47" s="4">
        <v>606.64</v>
      </c>
      <c r="E47" s="9">
        <v>1970.35</v>
      </c>
      <c r="F47" s="11">
        <v>2191.53</v>
      </c>
      <c r="G47" s="37">
        <v>-2000</v>
      </c>
      <c r="J47" s="1"/>
      <c r="K47" s="1" t="s">
        <v>71</v>
      </c>
      <c r="L47" s="4">
        <v>2000</v>
      </c>
      <c r="M47" s="19"/>
    </row>
    <row r="48" spans="1:13" ht="12.75">
      <c r="A48" s="7" t="s">
        <v>31</v>
      </c>
      <c r="B48" s="7"/>
      <c r="C48" s="6"/>
      <c r="D48" s="4">
        <v>110</v>
      </c>
      <c r="E48" s="9">
        <v>199</v>
      </c>
      <c r="F48" s="9">
        <v>199</v>
      </c>
      <c r="G48" s="9"/>
      <c r="K48" s="1"/>
      <c r="L48" s="27">
        <f>SUM(L45:L47)</f>
        <v>5000</v>
      </c>
      <c r="M48" s="19"/>
    </row>
    <row r="49" spans="1:13" ht="12.75">
      <c r="A49" s="3" t="s">
        <v>32</v>
      </c>
      <c r="B49" s="3"/>
      <c r="C49" s="3"/>
      <c r="D49" s="4">
        <v>877.67</v>
      </c>
      <c r="E49" s="9">
        <v>1131.33</v>
      </c>
      <c r="F49" s="9">
        <v>1131.33</v>
      </c>
      <c r="G49" s="9"/>
      <c r="K49" s="17"/>
      <c r="L49" s="17"/>
      <c r="M49" s="17"/>
    </row>
    <row r="50" spans="1:15" ht="12.75">
      <c r="A50" s="40" t="s">
        <v>53</v>
      </c>
      <c r="B50" s="40"/>
      <c r="C50" s="40"/>
      <c r="D50" s="4">
        <v>220</v>
      </c>
      <c r="E50" s="9">
        <v>550</v>
      </c>
      <c r="F50" s="9">
        <v>550</v>
      </c>
      <c r="G50" s="9">
        <v>500</v>
      </c>
      <c r="N50" s="17"/>
      <c r="O50" s="17"/>
    </row>
    <row r="51" spans="1:7" ht="12.75">
      <c r="A51" s="40" t="s">
        <v>55</v>
      </c>
      <c r="B51" s="40"/>
      <c r="C51" s="40"/>
      <c r="D51" s="4">
        <v>105</v>
      </c>
      <c r="E51" s="28">
        <v>1366.99</v>
      </c>
      <c r="F51" s="28">
        <v>1366.99</v>
      </c>
      <c r="G51" s="9"/>
    </row>
    <row r="52" spans="1:16" ht="13.5" thickBot="1">
      <c r="A52" s="3"/>
      <c r="B52" s="3"/>
      <c r="C52" s="3"/>
      <c r="D52" s="31"/>
      <c r="E52" s="32"/>
      <c r="F52" s="32"/>
      <c r="G52" s="30"/>
      <c r="H52" s="33"/>
      <c r="J52" s="36" t="s">
        <v>30</v>
      </c>
      <c r="K52" s="17" t="s">
        <v>66</v>
      </c>
      <c r="L52" s="17">
        <v>21.7</v>
      </c>
      <c r="M52" s="17"/>
      <c r="N52" s="17"/>
      <c r="O52" s="17"/>
      <c r="P52" s="17"/>
    </row>
    <row r="53" spans="1:16" ht="15" thickBot="1" thickTop="1">
      <c r="A53" s="1"/>
      <c r="B53" s="1" t="s">
        <v>6</v>
      </c>
      <c r="C53" s="1"/>
      <c r="D53" s="29">
        <f>SUM(D8:D52)</f>
        <v>14505.4</v>
      </c>
      <c r="E53" s="29">
        <f>SUM(E8:E51)</f>
        <v>20244.030000000002</v>
      </c>
      <c r="F53" s="29">
        <f>SUM(F8:F51)</f>
        <v>19370.820000000003</v>
      </c>
      <c r="G53" s="30">
        <f>SUM(G8:G52)</f>
        <v>24206.85</v>
      </c>
      <c r="H53" s="33"/>
      <c r="K53" s="17" t="s">
        <v>67</v>
      </c>
      <c r="L53" s="17">
        <v>49.48</v>
      </c>
      <c r="M53" s="17"/>
      <c r="N53" s="17"/>
      <c r="O53" s="17"/>
      <c r="P53" s="17"/>
    </row>
    <row r="54" spans="1:16" ht="13.5" thickTop="1">
      <c r="A54" s="3" t="s">
        <v>7</v>
      </c>
      <c r="B54" s="3"/>
      <c r="C54" s="1"/>
      <c r="D54" s="4">
        <v>14500</v>
      </c>
      <c r="E54" s="28">
        <v>14500</v>
      </c>
      <c r="F54" s="28">
        <v>14500</v>
      </c>
      <c r="G54" s="28">
        <v>14500</v>
      </c>
      <c r="K54" s="17" t="s">
        <v>59</v>
      </c>
      <c r="L54" s="17">
        <v>30</v>
      </c>
      <c r="M54" s="17"/>
      <c r="N54" s="17"/>
      <c r="O54" s="17"/>
      <c r="P54" s="17"/>
    </row>
    <row r="55" spans="1:16" ht="12.75">
      <c r="A55" s="1"/>
      <c r="B55" s="1"/>
      <c r="C55" s="1"/>
      <c r="D55" s="19"/>
      <c r="E55" s="9"/>
      <c r="F55" s="9"/>
      <c r="G55" s="14"/>
      <c r="K55" s="17" t="s">
        <v>68</v>
      </c>
      <c r="L55" s="17">
        <v>100</v>
      </c>
      <c r="M55" s="17"/>
      <c r="N55" s="17"/>
      <c r="O55" s="17"/>
      <c r="P55" s="17"/>
    </row>
    <row r="56" spans="1:16" ht="12.75">
      <c r="A56" s="1" t="s">
        <v>8</v>
      </c>
      <c r="B56" s="1"/>
      <c r="C56" s="1"/>
      <c r="D56" s="4">
        <f>SUM(D51-D50)</f>
        <v>-115</v>
      </c>
      <c r="E56" s="4">
        <f>SUM(E54-E53)</f>
        <v>-5744.0300000000025</v>
      </c>
      <c r="F56" s="9">
        <f>SUM(F54-F53)</f>
        <v>-4870.820000000003</v>
      </c>
      <c r="G56" s="4">
        <f>SUM(G54-G53)</f>
        <v>-9706.849999999999</v>
      </c>
      <c r="K56" s="17" t="s">
        <v>69</v>
      </c>
      <c r="L56" s="17">
        <v>20</v>
      </c>
      <c r="M56" s="17"/>
      <c r="N56" s="17"/>
      <c r="O56" s="17"/>
      <c r="P56" s="17"/>
    </row>
    <row r="57" spans="1:16" ht="13.5">
      <c r="A57" s="41" t="s">
        <v>11</v>
      </c>
      <c r="B57" s="41"/>
      <c r="C57" s="41"/>
      <c r="D57" s="41"/>
      <c r="E57" s="41"/>
      <c r="F57" s="41"/>
      <c r="G57" s="15"/>
      <c r="K57" s="17"/>
      <c r="L57" s="25">
        <f>SUM(L51:L56)</f>
        <v>221.18</v>
      </c>
      <c r="M57" s="17"/>
      <c r="N57" s="17"/>
      <c r="O57" s="17"/>
      <c r="P57" s="17"/>
    </row>
    <row r="58" spans="7:16" ht="13.5">
      <c r="G58" s="2"/>
      <c r="K58" s="17" t="s">
        <v>70</v>
      </c>
      <c r="L58" s="17">
        <v>1970.35</v>
      </c>
      <c r="M58" s="17"/>
      <c r="N58" s="17"/>
      <c r="O58" s="17"/>
      <c r="P58" s="17"/>
    </row>
    <row r="59" spans="11:16" ht="12.75">
      <c r="K59" s="17"/>
      <c r="L59" s="25">
        <f>SUM(L57:L58)</f>
        <v>2191.5299999999997</v>
      </c>
      <c r="M59" s="17"/>
      <c r="N59" s="17"/>
      <c r="O59" s="17"/>
      <c r="P59" s="17"/>
    </row>
    <row r="60" spans="13:16" ht="12.75">
      <c r="M60" s="17"/>
      <c r="N60" s="17"/>
      <c r="O60" s="17"/>
      <c r="P60" s="17"/>
    </row>
    <row r="61" spans="13:16" ht="12.75">
      <c r="M61" s="17"/>
      <c r="O61" s="17"/>
      <c r="P61" s="17"/>
    </row>
    <row r="62" spans="13:16" ht="12.75">
      <c r="M62" s="17"/>
      <c r="O62" s="17"/>
      <c r="P62" s="17"/>
    </row>
    <row r="63" ht="12.75">
      <c r="P63" s="1"/>
    </row>
    <row r="64" spans="15:16" ht="12.75">
      <c r="O64" s="17"/>
      <c r="P64" s="17"/>
    </row>
    <row r="65" spans="11:16" ht="12.75">
      <c r="K65" s="25"/>
      <c r="L65" s="25"/>
      <c r="M65" s="25"/>
      <c r="N65" s="25"/>
      <c r="O65" s="25"/>
      <c r="P65" s="25"/>
    </row>
    <row r="66" ht="12.75">
      <c r="K66" s="17"/>
    </row>
    <row r="67" ht="12.75">
      <c r="K67" s="17"/>
    </row>
    <row r="70" spans="15:16" ht="12.75">
      <c r="O70" s="17"/>
      <c r="P70" s="20"/>
    </row>
    <row r="71" spans="15:16" ht="12.75">
      <c r="O71" s="17"/>
      <c r="P71" s="20"/>
    </row>
    <row r="72" spans="11:16" ht="12.75">
      <c r="K72" s="16"/>
      <c r="L72" s="1"/>
      <c r="O72" s="17"/>
      <c r="P72" s="20"/>
    </row>
    <row r="73" spans="11:13" ht="12.75">
      <c r="K73" s="9"/>
      <c r="L73" s="4"/>
      <c r="M73" s="4"/>
    </row>
    <row r="74" spans="11:16" ht="12.75">
      <c r="K74" s="9"/>
      <c r="L74" s="4"/>
      <c r="M74" s="4"/>
      <c r="P74" s="20"/>
    </row>
    <row r="75" spans="11:13" ht="12.75">
      <c r="K75" s="9"/>
      <c r="L75" s="4"/>
      <c r="M75" s="4"/>
    </row>
    <row r="76" spans="11:13" ht="12.75">
      <c r="K76" s="9"/>
      <c r="L76" s="4"/>
      <c r="M76" s="4"/>
    </row>
    <row r="77" spans="11:13" ht="12.75">
      <c r="K77" s="9"/>
      <c r="L77" s="4"/>
      <c r="M77" s="4"/>
    </row>
    <row r="78" spans="11:15" ht="12.75">
      <c r="K78" s="9"/>
      <c r="L78" s="4"/>
      <c r="M78" s="4"/>
      <c r="O78" s="17"/>
    </row>
    <row r="79" spans="11:15" ht="12.75">
      <c r="K79" s="9"/>
      <c r="L79" s="4"/>
      <c r="M79" s="4"/>
      <c r="O79" s="17"/>
    </row>
    <row r="80" spans="11:15" ht="12.75">
      <c r="K80" s="9"/>
      <c r="L80" s="4"/>
      <c r="M80" s="4"/>
      <c r="O80" s="17"/>
    </row>
    <row r="81" spans="11:13" ht="12.75">
      <c r="K81" s="9"/>
      <c r="L81" s="4"/>
      <c r="M81" s="4"/>
    </row>
    <row r="82" spans="11:13" ht="12.75">
      <c r="K82" s="9"/>
      <c r="L82" s="4"/>
      <c r="M82" s="4"/>
    </row>
    <row r="83" spans="11:13" ht="12.75">
      <c r="K83" s="9"/>
      <c r="L83" s="4"/>
      <c r="M83" s="4"/>
    </row>
    <row r="84" spans="11:13" ht="12.75">
      <c r="K84" s="9"/>
      <c r="L84" s="4"/>
      <c r="M84" s="4"/>
    </row>
    <row r="85" spans="11:13" ht="12.75">
      <c r="K85" s="16"/>
      <c r="L85" s="4"/>
      <c r="M85" s="4"/>
    </row>
    <row r="86" spans="11:12" ht="12.75">
      <c r="K86" s="9"/>
      <c r="L86" s="4"/>
    </row>
    <row r="87" spans="11:13" ht="12.75">
      <c r="K87" s="27"/>
      <c r="L87" s="4"/>
      <c r="M87" s="4"/>
    </row>
    <row r="88" ht="12.75">
      <c r="K88" s="4"/>
    </row>
  </sheetData>
  <sheetProtection/>
  <mergeCells count="20">
    <mergeCell ref="I7:J7"/>
    <mergeCell ref="A50:C50"/>
    <mergeCell ref="A51:C51"/>
    <mergeCell ref="A3:G3"/>
    <mergeCell ref="A12:C12"/>
    <mergeCell ref="A26:C26"/>
    <mergeCell ref="A29:C29"/>
    <mergeCell ref="A13:C13"/>
    <mergeCell ref="A30:C30"/>
    <mergeCell ref="A39:C39"/>
    <mergeCell ref="A47:C47"/>
    <mergeCell ref="A57:F57"/>
    <mergeCell ref="A8:C8"/>
    <mergeCell ref="A9:C9"/>
    <mergeCell ref="A10:C10"/>
    <mergeCell ref="A11:C11"/>
    <mergeCell ref="A37:C37"/>
    <mergeCell ref="A38:C38"/>
    <mergeCell ref="A32:C32"/>
    <mergeCell ref="A34:C34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Scott</dc:creator>
  <cp:keywords/>
  <dc:description/>
  <cp:lastModifiedBy>Microsoft Office User</cp:lastModifiedBy>
  <cp:lastPrinted>2019-12-05T11:04:02Z</cp:lastPrinted>
  <dcterms:created xsi:type="dcterms:W3CDTF">2010-11-28T20:44:01Z</dcterms:created>
  <dcterms:modified xsi:type="dcterms:W3CDTF">2022-05-25T17:38:59Z</dcterms:modified>
  <cp:category/>
  <cp:version/>
  <cp:contentType/>
  <cp:contentStatus/>
</cp:coreProperties>
</file>