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<sst xmlns="http://schemas.openxmlformats.org/spreadsheetml/2006/main" count="70" uniqueCount="55">
  <si>
    <t>Date</t>
  </si>
  <si>
    <t>Chq No</t>
  </si>
  <si>
    <t>Addressee</t>
  </si>
  <si>
    <t>Amount</t>
  </si>
  <si>
    <t>Grass Cut</t>
  </si>
  <si>
    <t>SALC</t>
  </si>
  <si>
    <t>Babergh</t>
  </si>
  <si>
    <t>Clerk Wages</t>
  </si>
  <si>
    <t>VAT</t>
  </si>
  <si>
    <t xml:space="preserve"> Village Hall</t>
  </si>
  <si>
    <t>S19 power</t>
  </si>
  <si>
    <t>Bband</t>
  </si>
  <si>
    <t>Mis. Exp</t>
  </si>
  <si>
    <t>PAYE TaX</t>
  </si>
  <si>
    <t>S137 Grants</t>
  </si>
  <si>
    <t>Play Area</t>
  </si>
  <si>
    <t>CAS</t>
  </si>
  <si>
    <t>Play Safety Inspections</t>
  </si>
  <si>
    <t>SLCC ALCC</t>
  </si>
  <si>
    <t>N/Hd Plan</t>
  </si>
  <si>
    <t>SALC Internal Audit</t>
  </si>
  <si>
    <t>ICO Renewal</t>
  </si>
  <si>
    <t>Royal British Legion</t>
  </si>
  <si>
    <t>S142 power</t>
  </si>
  <si>
    <t>SLCC Clerks Membership</t>
  </si>
  <si>
    <t>HMRC-PAYE</t>
  </si>
  <si>
    <t>Clerks salary/expenses</t>
  </si>
  <si>
    <t>Geosphere/Parish Online</t>
  </si>
  <si>
    <t>Peter Baldwin grass Church</t>
  </si>
  <si>
    <t>ACCOUNTS - BENTLEY PARISH COUNCIL - APRIL 2021 -  March 2022</t>
  </si>
  <si>
    <t>fworks</t>
  </si>
  <si>
    <t>J Haines - Maritime FC</t>
  </si>
  <si>
    <t>Cllr Moxey - Zoom subs</t>
  </si>
  <si>
    <t>SALC Subscription</t>
  </si>
  <si>
    <t xml:space="preserve">Babergh District Council </t>
  </si>
  <si>
    <t>Vivid Works/Den Jones</t>
  </si>
  <si>
    <t>FoCapel Library - Donation</t>
  </si>
  <si>
    <t>Outdoor Bowls - Donation</t>
  </si>
  <si>
    <t>Bluebells WI - Donation</t>
  </si>
  <si>
    <t>Citizens Advice - Donation</t>
  </si>
  <si>
    <t>MAGPAS - Donation</t>
  </si>
  <si>
    <t>SARS - Donation</t>
  </si>
  <si>
    <t>EACH - Donation</t>
  </si>
  <si>
    <t>Applewood Acres- Don</t>
  </si>
  <si>
    <t>Canon UK - NHP Books</t>
  </si>
  <si>
    <t>Elancity</t>
  </si>
  <si>
    <t>M Bamford Signs P Field</t>
  </si>
  <si>
    <t>P Baldwin grass Church</t>
  </si>
  <si>
    <t>Dynamic Fireworks</t>
  </si>
  <si>
    <t>Nelson Potter Oak Bench</t>
  </si>
  <si>
    <t>Townes Mobile Locksmiths</t>
  </si>
  <si>
    <t>CAS Insurance renewal</t>
  </si>
  <si>
    <t>Help for Heroes</t>
  </si>
  <si>
    <t>Terrain Aeration Services</t>
  </si>
  <si>
    <t>Canon UK -B/Band Leaflets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</si>
</sst>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£&quot;#,##0.00"/>
  </numFmts>
  <fonts count="41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name val="Lucida Calligraphy"/>
      <family val="4"/>
    </font>
    <font>
      <sz val="8"/>
      <name val="Lucida Calligraphy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4" fontId="1" fillId="0" borderId="10" xfId="0" applyNumberFormat="1" applyFont="1" applyBorder="1" applyAlignment="1">
      <alignment/>
    </xf>
    <xf numFmtId="2" fontId="1" fillId="32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14" fontId="3" fillId="0" borderId="10" xfId="0" applyNumberFormat="1" applyFont="1" applyBorder="1" applyAlignment="1">
      <alignment/>
    </xf>
    <xf numFmtId="2" fontId="1" fillId="32" borderId="0" xfId="0" applyNumberFormat="1" applyFont="1" applyFill="1" applyAlignment="1">
      <alignment/>
    </xf>
    <xf numFmtId="4" fontId="1" fillId="0" borderId="10" xfId="0" applyNumberFormat="1" applyFont="1" applyBorder="1" applyAlignment="1">
      <alignment/>
    </xf>
    <xf numFmtId="4" fontId="1" fillId="32" borderId="10" xfId="0" applyNumberFormat="1" applyFont="1" applyFill="1" applyBorder="1" applyAlignment="1">
      <alignment/>
    </xf>
    <xf numFmtId="4" fontId="1" fillId="0" borderId="10" xfId="0" applyNumberFormat="1" applyFont="1" applyBorder="1" applyAlignment="1" quotePrefix="1">
      <alignment/>
    </xf>
    <xf numFmtId="2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14" fontId="3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4" fontId="4" fillId="0" borderId="12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32" borderId="0" xfId="0" applyNumberFormat="1" applyFont="1" applyFill="1" applyBorder="1" applyAlignment="1">
      <alignment/>
    </xf>
    <xf numFmtId="4" fontId="1" fillId="0" borderId="0" xfId="0" applyNumberFormat="1" applyFont="1" applyBorder="1" applyAlignment="1" quotePrefix="1">
      <alignment/>
    </xf>
    <xf numFmtId="4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4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zoomScalePageLayoutView="0" workbookViewId="0" topLeftCell="A18">
      <selection activeCell="A1" sqref="A1:U53"/>
    </sheetView>
  </sheetViews>
  <sheetFormatPr defaultColWidth="9.140625" defaultRowHeight="12.75"/>
  <cols>
    <col min="1" max="1" width="8.421875" style="0" customWidth="1"/>
    <col min="2" max="2" width="6.00390625" style="0" customWidth="1"/>
    <col min="3" max="3" width="18.00390625" style="0" customWidth="1"/>
    <col min="4" max="4" width="8.140625" style="0" customWidth="1"/>
    <col min="5" max="5" width="6.7109375" style="0" customWidth="1"/>
    <col min="6" max="6" width="5.7109375" style="0" customWidth="1"/>
    <col min="7" max="7" width="5.8515625" style="0" customWidth="1"/>
    <col min="8" max="8" width="6.8515625" style="0" customWidth="1"/>
    <col min="9" max="9" width="6.140625" style="0" customWidth="1"/>
    <col min="10" max="10" width="7.421875" style="0" customWidth="1"/>
    <col min="11" max="11" width="6.28125" style="0" customWidth="1"/>
    <col min="12" max="12" width="7.57421875" style="0" customWidth="1"/>
    <col min="13" max="13" width="6.00390625" style="0" customWidth="1"/>
    <col min="14" max="14" width="5.8515625" style="0" customWidth="1"/>
    <col min="15" max="15" width="5.421875" style="0" customWidth="1"/>
    <col min="16" max="16" width="5.8515625" style="0" customWidth="1"/>
    <col min="17" max="17" width="4.8515625" style="0" customWidth="1"/>
    <col min="18" max="18" width="5.7109375" style="0" customWidth="1"/>
    <col min="19" max="19" width="7.00390625" style="0" customWidth="1"/>
    <col min="20" max="20" width="6.00390625" style="0" customWidth="1"/>
    <col min="21" max="21" width="5.57421875" style="0" customWidth="1"/>
  </cols>
  <sheetData>
    <row r="1" spans="1:21" ht="13.5">
      <c r="A1" s="34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"/>
      <c r="O1" s="5"/>
      <c r="P1" s="5"/>
      <c r="Q1" s="5"/>
      <c r="R1" s="5"/>
      <c r="S1" s="5"/>
      <c r="T1" s="5"/>
      <c r="U1" s="5"/>
    </row>
    <row r="2" spans="1:21" ht="33.7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  <c r="H2" s="2" t="s">
        <v>7</v>
      </c>
      <c r="I2" s="2" t="s">
        <v>16</v>
      </c>
      <c r="J2" s="1" t="s">
        <v>8</v>
      </c>
      <c r="K2" s="2" t="s">
        <v>9</v>
      </c>
      <c r="L2" s="2" t="s">
        <v>12</v>
      </c>
      <c r="M2" s="2" t="s">
        <v>14</v>
      </c>
      <c r="N2" s="2" t="s">
        <v>10</v>
      </c>
      <c r="O2" s="2" t="s">
        <v>23</v>
      </c>
      <c r="P2" s="2" t="s">
        <v>18</v>
      </c>
      <c r="Q2" s="2" t="s">
        <v>13</v>
      </c>
      <c r="R2" s="2" t="s">
        <v>11</v>
      </c>
      <c r="S2" s="2" t="s">
        <v>19</v>
      </c>
      <c r="T2" s="2" t="s">
        <v>15</v>
      </c>
      <c r="U2" s="2" t="s">
        <v>30</v>
      </c>
    </row>
    <row r="3" spans="1:22" ht="12.75">
      <c r="A3" s="8">
        <v>44287</v>
      </c>
      <c r="B3" s="5">
        <v>101517</v>
      </c>
      <c r="C3" s="5" t="s">
        <v>31</v>
      </c>
      <c r="D3" s="9">
        <v>3500</v>
      </c>
      <c r="E3" s="10"/>
      <c r="F3" s="11"/>
      <c r="G3" s="11"/>
      <c r="H3" s="10"/>
      <c r="I3" s="10"/>
      <c r="J3" s="11"/>
      <c r="K3" s="10"/>
      <c r="L3" s="10">
        <v>3500</v>
      </c>
      <c r="M3" s="10"/>
      <c r="N3" s="10"/>
      <c r="O3" s="10"/>
      <c r="P3" s="10"/>
      <c r="Q3" s="10"/>
      <c r="R3" s="10"/>
      <c r="S3" s="10"/>
      <c r="T3" s="10"/>
      <c r="U3" s="10"/>
      <c r="V3" s="7">
        <f>SUM(E3:R3)</f>
        <v>3500</v>
      </c>
    </row>
    <row r="4" spans="1:22" ht="12.75">
      <c r="A4" s="8">
        <v>44287</v>
      </c>
      <c r="B4" s="5">
        <v>101518</v>
      </c>
      <c r="C4" s="5" t="s">
        <v>32</v>
      </c>
      <c r="D4" s="9">
        <v>14.39</v>
      </c>
      <c r="E4" s="11"/>
      <c r="F4" s="11"/>
      <c r="G4" s="11"/>
      <c r="H4" s="11"/>
      <c r="I4" s="11"/>
      <c r="J4" s="11">
        <v>2.4</v>
      </c>
      <c r="K4" s="11"/>
      <c r="L4" s="11">
        <v>11.99</v>
      </c>
      <c r="M4" s="11"/>
      <c r="N4" s="11"/>
      <c r="O4" s="11"/>
      <c r="P4" s="11"/>
      <c r="Q4" s="11"/>
      <c r="R4" s="11"/>
      <c r="S4" s="11"/>
      <c r="T4" s="11"/>
      <c r="U4" s="11"/>
      <c r="V4" s="7">
        <f>SUM(E4:U4)</f>
        <v>14.39</v>
      </c>
    </row>
    <row r="5" spans="1:22" ht="12.75">
      <c r="A5" s="8">
        <v>44287</v>
      </c>
      <c r="B5" s="5">
        <v>101519</v>
      </c>
      <c r="C5" s="5" t="s">
        <v>27</v>
      </c>
      <c r="D5" s="9">
        <v>90</v>
      </c>
      <c r="E5" s="11"/>
      <c r="F5" s="11"/>
      <c r="G5" s="11"/>
      <c r="H5" s="11"/>
      <c r="I5" s="11"/>
      <c r="J5" s="11">
        <v>15</v>
      </c>
      <c r="K5" s="11"/>
      <c r="L5" s="11">
        <v>75</v>
      </c>
      <c r="M5" s="11"/>
      <c r="N5" s="11"/>
      <c r="O5" s="11"/>
      <c r="P5" s="11"/>
      <c r="Q5" s="11"/>
      <c r="R5" s="11"/>
      <c r="S5" s="11"/>
      <c r="T5" s="11"/>
      <c r="U5" s="11"/>
      <c r="V5" s="7">
        <f>SUM(E5:U5)</f>
        <v>90</v>
      </c>
    </row>
    <row r="6" spans="1:22" ht="12.75">
      <c r="A6" s="8">
        <v>44287</v>
      </c>
      <c r="B6" s="5">
        <v>101520</v>
      </c>
      <c r="C6" s="5" t="s">
        <v>25</v>
      </c>
      <c r="D6" s="9">
        <v>26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>
        <v>26</v>
      </c>
      <c r="R6" s="11"/>
      <c r="S6" s="11"/>
      <c r="T6" s="11"/>
      <c r="U6" s="11"/>
      <c r="V6" s="7">
        <f>SUM(E6:R6)</f>
        <v>26</v>
      </c>
    </row>
    <row r="7" spans="1:22" ht="12.75">
      <c r="A7" s="8">
        <v>44287</v>
      </c>
      <c r="B7" s="5">
        <v>101521</v>
      </c>
      <c r="C7" s="5" t="s">
        <v>26</v>
      </c>
      <c r="D7" s="9">
        <v>591.24</v>
      </c>
      <c r="E7" s="11"/>
      <c r="F7" s="11"/>
      <c r="G7" s="11"/>
      <c r="H7" s="11">
        <v>494</v>
      </c>
      <c r="I7" s="11"/>
      <c r="J7" s="11">
        <v>11.06</v>
      </c>
      <c r="K7" s="11"/>
      <c r="L7" s="11">
        <v>52.61</v>
      </c>
      <c r="M7" s="11"/>
      <c r="N7" s="11"/>
      <c r="O7" s="11"/>
      <c r="P7" s="11"/>
      <c r="Q7" s="11"/>
      <c r="R7" s="11">
        <v>33.57</v>
      </c>
      <c r="S7" s="12"/>
      <c r="T7" s="12"/>
      <c r="U7" s="12"/>
      <c r="V7" s="7">
        <f>SUM(E7:R7)</f>
        <v>591.24</v>
      </c>
    </row>
    <row r="8" spans="1:22" ht="12.75">
      <c r="A8" s="8">
        <v>44322</v>
      </c>
      <c r="B8" s="5">
        <v>101522</v>
      </c>
      <c r="C8" s="5" t="s">
        <v>33</v>
      </c>
      <c r="D8" s="9">
        <v>363.34</v>
      </c>
      <c r="E8" s="11"/>
      <c r="F8" s="11">
        <v>363.34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7">
        <f>SUM(E8:R8)</f>
        <v>363.34</v>
      </c>
    </row>
    <row r="9" spans="1:22" ht="12.75">
      <c r="A9" s="8">
        <v>44322</v>
      </c>
      <c r="B9" s="5">
        <v>101523</v>
      </c>
      <c r="C9" s="13" t="s">
        <v>17</v>
      </c>
      <c r="D9" s="9">
        <v>120</v>
      </c>
      <c r="E9" s="11"/>
      <c r="F9" s="11"/>
      <c r="G9" s="11"/>
      <c r="H9" s="11"/>
      <c r="I9" s="11"/>
      <c r="J9" s="11">
        <v>20</v>
      </c>
      <c r="K9" s="11"/>
      <c r="L9" s="11"/>
      <c r="M9" s="11"/>
      <c r="N9" s="11"/>
      <c r="O9" s="11"/>
      <c r="P9" s="11"/>
      <c r="Q9" s="11"/>
      <c r="R9" s="11"/>
      <c r="S9" s="11"/>
      <c r="T9" s="11">
        <v>100</v>
      </c>
      <c r="U9" s="11"/>
      <c r="V9" s="7">
        <f>SUM(E9:U9)</f>
        <v>120</v>
      </c>
    </row>
    <row r="10" spans="1:22" ht="12.75">
      <c r="A10" s="8">
        <v>44322</v>
      </c>
      <c r="B10" s="5">
        <v>101524</v>
      </c>
      <c r="C10" s="5" t="s">
        <v>28</v>
      </c>
      <c r="D10" s="9">
        <v>140</v>
      </c>
      <c r="E10" s="11">
        <v>140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7">
        <f>SUM(E10:R10)</f>
        <v>140</v>
      </c>
    </row>
    <row r="11" spans="1:22" ht="12.75">
      <c r="A11" s="8">
        <v>44322</v>
      </c>
      <c r="B11" s="14">
        <v>101525</v>
      </c>
      <c r="C11" s="14" t="s">
        <v>32</v>
      </c>
      <c r="D11" s="9">
        <v>14.39</v>
      </c>
      <c r="E11" s="11"/>
      <c r="F11" s="11"/>
      <c r="G11" s="11"/>
      <c r="H11" s="11"/>
      <c r="I11" s="11"/>
      <c r="J11" s="11">
        <v>2.4</v>
      </c>
      <c r="K11" s="11"/>
      <c r="L11" s="11">
        <v>11.99</v>
      </c>
      <c r="M11" s="11"/>
      <c r="N11" s="11"/>
      <c r="O11" s="11"/>
      <c r="P11" s="11"/>
      <c r="Q11" s="11"/>
      <c r="R11" s="11"/>
      <c r="S11" s="11"/>
      <c r="T11" s="11"/>
      <c r="U11" s="11"/>
      <c r="V11" s="7">
        <f>SUM(E11:T11)</f>
        <v>14.39</v>
      </c>
    </row>
    <row r="12" spans="1:22" ht="12.75">
      <c r="A12" s="8">
        <v>44322</v>
      </c>
      <c r="B12" s="14">
        <v>101526</v>
      </c>
      <c r="C12" s="11" t="s">
        <v>26</v>
      </c>
      <c r="D12" s="9">
        <v>616.57</v>
      </c>
      <c r="E12" s="11"/>
      <c r="F12" s="11"/>
      <c r="G12" s="11"/>
      <c r="H12" s="11">
        <v>520</v>
      </c>
      <c r="I12" s="11"/>
      <c r="J12" s="11">
        <v>6.71</v>
      </c>
      <c r="K12" s="11"/>
      <c r="L12" s="11">
        <v>56.29</v>
      </c>
      <c r="M12" s="11"/>
      <c r="N12" s="11"/>
      <c r="O12" s="11"/>
      <c r="P12" s="11"/>
      <c r="Q12" s="11"/>
      <c r="R12" s="11">
        <v>33.57</v>
      </c>
      <c r="S12" s="11"/>
      <c r="T12" s="11"/>
      <c r="U12" s="11"/>
      <c r="V12" s="7">
        <f>SUM(E12:U12)</f>
        <v>616.57</v>
      </c>
    </row>
    <row r="13" spans="1:22" ht="12.75">
      <c r="A13" s="8">
        <v>44350</v>
      </c>
      <c r="B13" s="14">
        <v>101527</v>
      </c>
      <c r="C13" s="5" t="s">
        <v>20</v>
      </c>
      <c r="D13" s="9">
        <v>238.8</v>
      </c>
      <c r="E13" s="11"/>
      <c r="F13" s="11">
        <v>199</v>
      </c>
      <c r="G13" s="11"/>
      <c r="H13" s="11"/>
      <c r="I13" s="11"/>
      <c r="J13" s="11">
        <v>39.8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7">
        <f>SUM(E13:R13)</f>
        <v>238.8</v>
      </c>
    </row>
    <row r="14" spans="1:22" ht="12.75">
      <c r="A14" s="8">
        <v>44350</v>
      </c>
      <c r="B14" s="5">
        <v>101528</v>
      </c>
      <c r="C14" s="5" t="s">
        <v>34</v>
      </c>
      <c r="D14" s="9">
        <v>386.98</v>
      </c>
      <c r="E14" s="11"/>
      <c r="F14" s="11"/>
      <c r="G14" s="11">
        <v>322.48</v>
      </c>
      <c r="H14" s="11"/>
      <c r="I14" s="11"/>
      <c r="J14" s="11">
        <v>64.5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7">
        <f>SUM(E14:R14)</f>
        <v>386.98</v>
      </c>
    </row>
    <row r="15" spans="1:22" ht="12.75">
      <c r="A15" s="8">
        <v>44350</v>
      </c>
      <c r="B15" s="5">
        <v>101529</v>
      </c>
      <c r="C15" s="5" t="s">
        <v>35</v>
      </c>
      <c r="D15" s="9">
        <v>120</v>
      </c>
      <c r="E15" s="11"/>
      <c r="F15" s="11"/>
      <c r="G15" s="11"/>
      <c r="H15" s="11"/>
      <c r="I15" s="11"/>
      <c r="J15" s="11"/>
      <c r="K15" s="11"/>
      <c r="L15" s="11">
        <v>120</v>
      </c>
      <c r="M15" s="11"/>
      <c r="N15" s="11"/>
      <c r="O15" s="11"/>
      <c r="P15" s="11"/>
      <c r="Q15" s="11"/>
      <c r="R15" s="11"/>
      <c r="S15" s="11"/>
      <c r="T15" s="11"/>
      <c r="U15" s="11"/>
      <c r="V15" s="7">
        <f>SUM(E15:R15)</f>
        <v>120</v>
      </c>
    </row>
    <row r="16" spans="1:22" ht="12.75">
      <c r="A16" s="8">
        <v>44350</v>
      </c>
      <c r="B16" s="5">
        <v>101530</v>
      </c>
      <c r="C16" s="5" t="s">
        <v>28</v>
      </c>
      <c r="D16" s="9">
        <v>140</v>
      </c>
      <c r="E16" s="11">
        <v>140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S16" s="11"/>
      <c r="T16" s="11"/>
      <c r="U16" s="11"/>
      <c r="V16" s="7">
        <f>SUM(E16:R16)</f>
        <v>140</v>
      </c>
    </row>
    <row r="17" spans="1:22" ht="12.75">
      <c r="A17" s="8">
        <v>44350</v>
      </c>
      <c r="B17" s="5">
        <v>101531</v>
      </c>
      <c r="C17" s="5" t="s">
        <v>36</v>
      </c>
      <c r="D17" s="9">
        <v>200</v>
      </c>
      <c r="E17" s="11"/>
      <c r="F17" s="11"/>
      <c r="G17" s="11"/>
      <c r="H17" s="11"/>
      <c r="I17" s="11"/>
      <c r="J17" s="11"/>
      <c r="K17" s="11"/>
      <c r="L17" s="11"/>
      <c r="M17" s="11">
        <v>200</v>
      </c>
      <c r="N17" s="11"/>
      <c r="O17" s="11"/>
      <c r="P17" s="11"/>
      <c r="Q17" s="11"/>
      <c r="R17" s="11"/>
      <c r="S17" s="11"/>
      <c r="T17" s="11"/>
      <c r="U17" s="11"/>
      <c r="V17" s="7">
        <f>SUM(E17:U17)</f>
        <v>200</v>
      </c>
    </row>
    <row r="18" spans="1:22" ht="12.75">
      <c r="A18" s="8">
        <v>44350</v>
      </c>
      <c r="B18" s="5">
        <v>101532</v>
      </c>
      <c r="C18" s="5" t="s">
        <v>37</v>
      </c>
      <c r="D18" s="9">
        <v>200</v>
      </c>
      <c r="E18" s="11"/>
      <c r="F18" s="11"/>
      <c r="G18" s="11"/>
      <c r="H18" s="11"/>
      <c r="I18" s="11"/>
      <c r="J18" s="11"/>
      <c r="K18" s="11"/>
      <c r="L18" s="11"/>
      <c r="M18" s="11"/>
      <c r="N18" s="11">
        <v>200</v>
      </c>
      <c r="O18" s="11"/>
      <c r="P18" s="11"/>
      <c r="Q18" s="11"/>
      <c r="R18" s="11"/>
      <c r="S18" s="11"/>
      <c r="T18" s="11"/>
      <c r="U18" s="11"/>
      <c r="V18" s="7">
        <f>SUM(E18:U18)</f>
        <v>200</v>
      </c>
    </row>
    <row r="19" spans="1:22" ht="12.75">
      <c r="A19" s="8">
        <v>44350</v>
      </c>
      <c r="B19" s="5">
        <v>101533</v>
      </c>
      <c r="C19" s="5" t="s">
        <v>38</v>
      </c>
      <c r="D19" s="9">
        <v>200</v>
      </c>
      <c r="E19" s="11"/>
      <c r="F19" s="11"/>
      <c r="G19" s="11"/>
      <c r="H19" s="11"/>
      <c r="I19" s="11"/>
      <c r="J19" s="11"/>
      <c r="K19" s="11"/>
      <c r="L19" s="11"/>
      <c r="M19" s="11">
        <v>200</v>
      </c>
      <c r="N19" s="11"/>
      <c r="O19" s="6"/>
      <c r="P19" s="11"/>
      <c r="Q19" s="11"/>
      <c r="R19" s="11"/>
      <c r="S19" s="11"/>
      <c r="T19" s="11"/>
      <c r="U19" s="11"/>
      <c r="V19" s="7">
        <f aca="true" t="shared" si="0" ref="V19:V53">SUM(E19:U19)</f>
        <v>200</v>
      </c>
    </row>
    <row r="20" spans="1:22" ht="12.75">
      <c r="A20" s="8">
        <v>44350</v>
      </c>
      <c r="B20" s="5">
        <v>101534</v>
      </c>
      <c r="C20" s="5" t="s">
        <v>39</v>
      </c>
      <c r="D20" s="9">
        <v>100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100</v>
      </c>
      <c r="P20" s="11"/>
      <c r="Q20" s="11"/>
      <c r="R20" s="11"/>
      <c r="S20" s="11"/>
      <c r="T20" s="11"/>
      <c r="U20" s="11"/>
      <c r="V20" s="7">
        <f t="shared" si="0"/>
        <v>100</v>
      </c>
    </row>
    <row r="21" spans="1:22" ht="12.75">
      <c r="A21" s="8">
        <v>44350</v>
      </c>
      <c r="B21" s="5">
        <v>101535</v>
      </c>
      <c r="C21" s="5" t="s">
        <v>40</v>
      </c>
      <c r="D21" s="9">
        <v>100</v>
      </c>
      <c r="E21" s="11"/>
      <c r="F21" s="11"/>
      <c r="G21" s="11"/>
      <c r="H21" s="11"/>
      <c r="I21" s="11"/>
      <c r="J21" s="11"/>
      <c r="K21" s="11"/>
      <c r="L21" s="11"/>
      <c r="M21" s="11">
        <v>100</v>
      </c>
      <c r="N21" s="11"/>
      <c r="P21" s="11"/>
      <c r="Q21" s="11"/>
      <c r="R21" s="11"/>
      <c r="S21" s="11"/>
      <c r="T21" s="11"/>
      <c r="U21" s="11"/>
      <c r="V21" s="7">
        <f t="shared" si="0"/>
        <v>100</v>
      </c>
    </row>
    <row r="22" spans="1:22" ht="12.75">
      <c r="A22" s="8">
        <v>44350</v>
      </c>
      <c r="B22" s="5">
        <v>101536</v>
      </c>
      <c r="C22" s="5" t="s">
        <v>41</v>
      </c>
      <c r="D22" s="9">
        <v>100</v>
      </c>
      <c r="E22" s="11"/>
      <c r="F22" s="11"/>
      <c r="G22" s="11"/>
      <c r="H22" s="11"/>
      <c r="I22" s="11"/>
      <c r="J22" s="11"/>
      <c r="K22" s="11"/>
      <c r="L22" s="11"/>
      <c r="M22" s="11">
        <v>100</v>
      </c>
      <c r="N22" s="11"/>
      <c r="O22" s="11"/>
      <c r="P22" s="11"/>
      <c r="Q22" s="11"/>
      <c r="R22" s="11"/>
      <c r="S22" s="11"/>
      <c r="T22" s="11"/>
      <c r="U22" s="11"/>
      <c r="V22" s="7">
        <f t="shared" si="0"/>
        <v>100</v>
      </c>
    </row>
    <row r="23" spans="1:22" ht="12.75">
      <c r="A23" s="8">
        <v>44350</v>
      </c>
      <c r="B23" s="15">
        <v>101537</v>
      </c>
      <c r="C23" s="5" t="s">
        <v>42</v>
      </c>
      <c r="D23" s="9">
        <v>100</v>
      </c>
      <c r="E23" s="11"/>
      <c r="F23" s="11"/>
      <c r="G23" s="11"/>
      <c r="H23" s="11"/>
      <c r="I23" s="11"/>
      <c r="J23" s="11"/>
      <c r="K23" s="11"/>
      <c r="L23" s="11"/>
      <c r="M23" s="11">
        <v>100</v>
      </c>
      <c r="N23" s="11"/>
      <c r="O23" s="11"/>
      <c r="P23" s="11"/>
      <c r="Q23" s="11"/>
      <c r="R23" s="11"/>
      <c r="S23" s="11"/>
      <c r="T23" s="11"/>
      <c r="U23" s="11"/>
      <c r="V23" s="7">
        <f t="shared" si="0"/>
        <v>100</v>
      </c>
    </row>
    <row r="24" spans="1:22" ht="12.75">
      <c r="A24" s="8">
        <v>44350</v>
      </c>
      <c r="B24" s="5">
        <v>101538</v>
      </c>
      <c r="C24" s="5" t="s">
        <v>43</v>
      </c>
      <c r="D24" s="11">
        <v>100</v>
      </c>
      <c r="E24" s="11"/>
      <c r="F24" s="11"/>
      <c r="G24" s="11"/>
      <c r="H24" s="11"/>
      <c r="I24" s="11"/>
      <c r="J24" s="11"/>
      <c r="K24" s="11"/>
      <c r="L24" s="11"/>
      <c r="M24" s="11">
        <v>100</v>
      </c>
      <c r="N24" s="11"/>
      <c r="O24" s="11"/>
      <c r="P24" s="11"/>
      <c r="Q24" s="6"/>
      <c r="R24" s="11"/>
      <c r="S24" s="11"/>
      <c r="T24" s="11"/>
      <c r="U24" s="11"/>
      <c r="V24" s="7">
        <f t="shared" si="0"/>
        <v>100</v>
      </c>
    </row>
    <row r="25" spans="1:22" ht="12.75">
      <c r="A25" s="8">
        <v>44350</v>
      </c>
      <c r="B25" s="5">
        <v>101539</v>
      </c>
      <c r="C25" s="5" t="s">
        <v>26</v>
      </c>
      <c r="D25" s="9">
        <v>606.97</v>
      </c>
      <c r="E25" s="11"/>
      <c r="F25" s="11"/>
      <c r="G25" s="11"/>
      <c r="H25" s="11">
        <v>520</v>
      </c>
      <c r="I25" s="11"/>
      <c r="J25" s="11">
        <v>11.06</v>
      </c>
      <c r="K25" s="11"/>
      <c r="L25" s="11">
        <v>42.34</v>
      </c>
      <c r="M25" s="11"/>
      <c r="N25" s="11"/>
      <c r="O25" s="11"/>
      <c r="P25" s="11"/>
      <c r="Q25" s="11"/>
      <c r="R25" s="11">
        <v>33.57</v>
      </c>
      <c r="S25" s="12"/>
      <c r="T25" s="12"/>
      <c r="U25" s="12"/>
      <c r="V25" s="7">
        <f t="shared" si="0"/>
        <v>606.97</v>
      </c>
    </row>
    <row r="26" spans="1:22" ht="12.75">
      <c r="A26" s="8">
        <v>44378</v>
      </c>
      <c r="B26" s="5">
        <v>101540</v>
      </c>
      <c r="C26" s="5" t="s">
        <v>44</v>
      </c>
      <c r="D26" s="9">
        <v>60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>
        <v>60</v>
      </c>
      <c r="T26" s="12"/>
      <c r="U26" s="12"/>
      <c r="V26" s="7">
        <f t="shared" si="0"/>
        <v>60</v>
      </c>
    </row>
    <row r="27" spans="1:22" ht="12.75">
      <c r="A27" s="8">
        <v>44378</v>
      </c>
      <c r="B27" s="5">
        <v>101541</v>
      </c>
      <c r="C27" s="5" t="s">
        <v>28</v>
      </c>
      <c r="D27" s="9">
        <v>140</v>
      </c>
      <c r="E27" s="11">
        <v>140</v>
      </c>
      <c r="F27" s="11"/>
      <c r="G27" s="11"/>
      <c r="H27" s="11"/>
      <c r="I27" s="11"/>
      <c r="M27" s="11"/>
      <c r="N27" s="11"/>
      <c r="O27" s="11"/>
      <c r="P27" s="11"/>
      <c r="Q27" s="6"/>
      <c r="R27" s="11"/>
      <c r="S27" s="11"/>
      <c r="T27" s="11"/>
      <c r="U27" s="11"/>
      <c r="V27" s="7">
        <f t="shared" si="0"/>
        <v>140</v>
      </c>
    </row>
    <row r="28" spans="1:22" ht="12.75">
      <c r="A28" s="8">
        <v>44378</v>
      </c>
      <c r="B28" s="5">
        <v>101542</v>
      </c>
      <c r="C28" s="5" t="s">
        <v>45</v>
      </c>
      <c r="D28" s="19">
        <v>2418.67</v>
      </c>
      <c r="E28" s="11"/>
      <c r="F28" s="11"/>
      <c r="G28" s="11"/>
      <c r="H28" s="11"/>
      <c r="I28" s="11"/>
      <c r="J28" s="11">
        <v>403.11</v>
      </c>
      <c r="K28" s="11"/>
      <c r="L28" s="11">
        <v>2015.56</v>
      </c>
      <c r="M28" s="12"/>
      <c r="N28" s="11"/>
      <c r="O28" s="11"/>
      <c r="P28" s="11"/>
      <c r="Q28" s="11"/>
      <c r="R28" s="11"/>
      <c r="S28" s="11"/>
      <c r="T28" s="11"/>
      <c r="U28" s="11"/>
      <c r="V28" s="7">
        <f t="shared" si="0"/>
        <v>2418.67</v>
      </c>
    </row>
    <row r="29" spans="1:22" ht="12.75">
      <c r="A29" s="8">
        <v>44378</v>
      </c>
      <c r="B29" s="5">
        <v>101543</v>
      </c>
      <c r="C29" s="5" t="s">
        <v>26</v>
      </c>
      <c r="D29" s="9">
        <v>587.62</v>
      </c>
      <c r="E29" s="11"/>
      <c r="F29" s="11"/>
      <c r="G29" s="11"/>
      <c r="H29" s="11">
        <v>520</v>
      </c>
      <c r="I29" s="11"/>
      <c r="J29" s="11">
        <v>7.82</v>
      </c>
      <c r="K29" s="12"/>
      <c r="L29" s="11">
        <v>25.78</v>
      </c>
      <c r="M29" s="11"/>
      <c r="N29" s="11"/>
      <c r="O29" s="11"/>
      <c r="P29" s="11"/>
      <c r="Q29" s="11"/>
      <c r="R29" s="11">
        <v>34.02</v>
      </c>
      <c r="S29" s="12"/>
      <c r="T29" s="11"/>
      <c r="U29" s="12"/>
      <c r="V29" s="7">
        <f t="shared" si="0"/>
        <v>587.62</v>
      </c>
    </row>
    <row r="30" spans="1:22" ht="12.75">
      <c r="A30" s="8">
        <v>44414</v>
      </c>
      <c r="B30" s="5">
        <v>101544</v>
      </c>
      <c r="C30" s="5" t="s">
        <v>21</v>
      </c>
      <c r="D30" s="9">
        <v>40</v>
      </c>
      <c r="E30" s="11"/>
      <c r="F30" s="11"/>
      <c r="G30" s="11"/>
      <c r="H30" s="11"/>
      <c r="I30" s="11"/>
      <c r="J30" s="11"/>
      <c r="K30" s="12"/>
      <c r="L30" s="11">
        <v>40</v>
      </c>
      <c r="M30" s="11"/>
      <c r="N30" s="11"/>
      <c r="O30" s="11"/>
      <c r="P30" s="11"/>
      <c r="Q30" s="11"/>
      <c r="R30" s="11"/>
      <c r="S30" s="11"/>
      <c r="T30" s="11"/>
      <c r="U30" s="11"/>
      <c r="V30" s="7">
        <f t="shared" si="0"/>
        <v>40</v>
      </c>
    </row>
    <row r="31" spans="1:22" ht="12.75">
      <c r="A31" s="8">
        <v>44414</v>
      </c>
      <c r="B31" s="5">
        <v>101545</v>
      </c>
      <c r="C31" s="5" t="s">
        <v>46</v>
      </c>
      <c r="D31" s="11">
        <v>48</v>
      </c>
      <c r="E31" s="11"/>
      <c r="F31" s="11"/>
      <c r="G31" s="11"/>
      <c r="H31" s="11"/>
      <c r="I31" s="11"/>
      <c r="J31" s="11">
        <v>8</v>
      </c>
      <c r="K31" s="11"/>
      <c r="L31" s="11">
        <v>40</v>
      </c>
      <c r="M31" s="11"/>
      <c r="N31" s="11"/>
      <c r="O31" s="11"/>
      <c r="P31" s="11"/>
      <c r="Q31" s="11"/>
      <c r="R31" s="11"/>
      <c r="S31" s="11"/>
      <c r="T31" s="11"/>
      <c r="U31" s="11"/>
      <c r="V31" s="7">
        <f t="shared" si="0"/>
        <v>48</v>
      </c>
    </row>
    <row r="32" spans="1:22" ht="12.75">
      <c r="A32" s="8">
        <v>44414</v>
      </c>
      <c r="B32" s="5">
        <v>101546</v>
      </c>
      <c r="C32" s="5" t="s">
        <v>47</v>
      </c>
      <c r="D32" s="9">
        <v>140</v>
      </c>
      <c r="E32" s="11">
        <v>140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2"/>
      <c r="V32" s="7">
        <f t="shared" si="0"/>
        <v>140</v>
      </c>
    </row>
    <row r="33" spans="1:22" ht="12.75">
      <c r="A33" s="8">
        <v>44414</v>
      </c>
      <c r="B33" s="5">
        <v>101547</v>
      </c>
      <c r="C33" s="5" t="s">
        <v>26</v>
      </c>
      <c r="D33" s="9">
        <v>576.47</v>
      </c>
      <c r="E33" s="11"/>
      <c r="F33" s="12"/>
      <c r="G33" s="11"/>
      <c r="H33" s="11">
        <v>520</v>
      </c>
      <c r="I33" s="11"/>
      <c r="J33" s="11">
        <v>6.81</v>
      </c>
      <c r="K33" s="11"/>
      <c r="L33" s="11">
        <v>15.64</v>
      </c>
      <c r="M33" s="11"/>
      <c r="N33" s="11"/>
      <c r="O33" s="11"/>
      <c r="P33" s="11"/>
      <c r="Q33" s="11"/>
      <c r="R33" s="11">
        <v>34.02</v>
      </c>
      <c r="S33" s="11"/>
      <c r="T33" s="11"/>
      <c r="U33" s="11"/>
      <c r="V33" s="7">
        <f t="shared" si="0"/>
        <v>576.4699999999999</v>
      </c>
    </row>
    <row r="34" spans="1:22" ht="12.75">
      <c r="A34" s="8">
        <v>44427</v>
      </c>
      <c r="B34" s="5">
        <v>101548</v>
      </c>
      <c r="C34" s="5" t="s">
        <v>48</v>
      </c>
      <c r="D34" s="9">
        <v>657.4</v>
      </c>
      <c r="E34" s="11"/>
      <c r="F34" s="11"/>
      <c r="G34" s="11"/>
      <c r="H34" s="11"/>
      <c r="I34" s="11"/>
      <c r="J34" s="11">
        <v>109.57</v>
      </c>
      <c r="K34" s="12"/>
      <c r="L34" s="11"/>
      <c r="M34" s="11"/>
      <c r="N34" s="11"/>
      <c r="O34" s="11"/>
      <c r="P34" s="11"/>
      <c r="Q34" s="4"/>
      <c r="R34" s="11"/>
      <c r="S34" s="11"/>
      <c r="T34" s="11"/>
      <c r="U34" s="11">
        <v>547.83</v>
      </c>
      <c r="V34" s="7">
        <f t="shared" si="0"/>
        <v>657.4000000000001</v>
      </c>
    </row>
    <row r="35" spans="1:22" ht="12.75">
      <c r="A35" s="8">
        <v>44427</v>
      </c>
      <c r="B35" s="15">
        <v>101549</v>
      </c>
      <c r="C35" s="5" t="s">
        <v>49</v>
      </c>
      <c r="D35" s="9">
        <v>427.5</v>
      </c>
      <c r="E35" s="11"/>
      <c r="F35" s="11"/>
      <c r="G35" s="11"/>
      <c r="H35" s="11"/>
      <c r="I35" s="11"/>
      <c r="J35" s="11">
        <v>71.25</v>
      </c>
      <c r="K35" s="11"/>
      <c r="L35" s="11"/>
      <c r="M35" s="11"/>
      <c r="N35" s="11"/>
      <c r="O35" s="11"/>
      <c r="P35" s="11"/>
      <c r="Q35" s="11"/>
      <c r="R35" s="11"/>
      <c r="S35" s="11"/>
      <c r="T35" s="11">
        <v>356.25</v>
      </c>
      <c r="U35" s="11"/>
      <c r="V35" s="7">
        <f t="shared" si="0"/>
        <v>427.5</v>
      </c>
    </row>
    <row r="36" spans="1:22" ht="12.75">
      <c r="A36" s="8">
        <v>44432</v>
      </c>
      <c r="B36" s="5">
        <v>101550</v>
      </c>
      <c r="C36" s="5" t="s">
        <v>50</v>
      </c>
      <c r="D36" s="9">
        <v>154</v>
      </c>
      <c r="E36" s="11"/>
      <c r="F36" s="11"/>
      <c r="G36" s="11"/>
      <c r="H36" s="11"/>
      <c r="I36" s="11"/>
      <c r="J36" s="11"/>
      <c r="K36" s="11"/>
      <c r="L36" s="11">
        <v>154</v>
      </c>
      <c r="M36" s="11"/>
      <c r="N36" s="11"/>
      <c r="O36" s="11"/>
      <c r="P36" s="11"/>
      <c r="Q36" s="11"/>
      <c r="R36" s="11"/>
      <c r="S36" s="11"/>
      <c r="T36" s="11"/>
      <c r="U36" s="11"/>
      <c r="V36" s="21">
        <f t="shared" si="0"/>
        <v>154</v>
      </c>
    </row>
    <row r="37" spans="1:22" ht="12.75">
      <c r="A37" s="8">
        <v>44441</v>
      </c>
      <c r="B37" s="5">
        <v>101551</v>
      </c>
      <c r="C37" s="5" t="s">
        <v>47</v>
      </c>
      <c r="D37" s="17">
        <v>140</v>
      </c>
      <c r="E37" s="11">
        <v>140</v>
      </c>
      <c r="F37" s="11"/>
      <c r="G37" s="11"/>
      <c r="H37" s="11"/>
      <c r="I37" s="11"/>
      <c r="J37" s="5"/>
      <c r="K37" s="5"/>
      <c r="L37" s="5"/>
      <c r="M37" s="5"/>
      <c r="N37" s="5"/>
      <c r="O37" s="5"/>
      <c r="P37" s="5"/>
      <c r="Q37" s="5"/>
      <c r="R37" s="5"/>
      <c r="S37" s="5"/>
      <c r="T37" s="11"/>
      <c r="U37" s="11"/>
      <c r="V37" s="7">
        <f t="shared" si="0"/>
        <v>140</v>
      </c>
    </row>
    <row r="38" spans="1:22" ht="12.75">
      <c r="A38" s="8">
        <v>44441</v>
      </c>
      <c r="B38" s="5">
        <v>101552</v>
      </c>
      <c r="C38" s="5" t="s">
        <v>51</v>
      </c>
      <c r="D38" s="9">
        <v>439.43</v>
      </c>
      <c r="E38" s="11"/>
      <c r="F38" s="11"/>
      <c r="G38" s="11"/>
      <c r="H38" s="11"/>
      <c r="I38" s="11">
        <v>439.43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7">
        <f t="shared" si="0"/>
        <v>439.43</v>
      </c>
    </row>
    <row r="39" spans="1:22" ht="12.75">
      <c r="A39" s="8">
        <v>44441</v>
      </c>
      <c r="B39" s="5">
        <v>101553</v>
      </c>
      <c r="C39" s="5" t="s">
        <v>26</v>
      </c>
      <c r="D39" s="9">
        <v>698.84</v>
      </c>
      <c r="E39" s="11"/>
      <c r="F39" s="11"/>
      <c r="G39" s="11"/>
      <c r="H39" s="11">
        <v>520</v>
      </c>
      <c r="I39" s="11"/>
      <c r="J39" s="5">
        <v>26.81</v>
      </c>
      <c r="K39" s="5"/>
      <c r="L39" s="5">
        <v>118.01</v>
      </c>
      <c r="M39" s="11"/>
      <c r="N39" s="11"/>
      <c r="O39" s="11"/>
      <c r="P39" s="11"/>
      <c r="Q39" s="11"/>
      <c r="R39" s="11">
        <v>34.02</v>
      </c>
      <c r="S39" s="11"/>
      <c r="T39" s="11"/>
      <c r="U39" s="11"/>
      <c r="V39" s="7">
        <f t="shared" si="0"/>
        <v>698.8399999999999</v>
      </c>
    </row>
    <row r="40" spans="1:22" ht="12.75">
      <c r="A40" s="8">
        <v>44476</v>
      </c>
      <c r="B40" s="5">
        <v>101544</v>
      </c>
      <c r="C40" s="5" t="s">
        <v>22</v>
      </c>
      <c r="D40" s="9">
        <v>75</v>
      </c>
      <c r="E40" s="11"/>
      <c r="F40" s="11"/>
      <c r="G40" s="11"/>
      <c r="H40" s="11"/>
      <c r="I40" s="11"/>
      <c r="J40" s="11"/>
      <c r="K40" s="11"/>
      <c r="L40" s="11"/>
      <c r="M40" s="11">
        <v>75</v>
      </c>
      <c r="N40" s="11"/>
      <c r="O40" s="11"/>
      <c r="P40" s="11"/>
      <c r="Q40" s="11"/>
      <c r="R40" s="11"/>
      <c r="S40" s="11"/>
      <c r="T40" s="11"/>
      <c r="U40" s="11"/>
      <c r="V40" s="7">
        <f t="shared" si="0"/>
        <v>75</v>
      </c>
    </row>
    <row r="41" spans="1:22" ht="12.75">
      <c r="A41" s="8">
        <v>44476</v>
      </c>
      <c r="B41" s="5">
        <v>101555</v>
      </c>
      <c r="C41" s="5" t="s">
        <v>52</v>
      </c>
      <c r="D41" s="9">
        <v>25</v>
      </c>
      <c r="E41" s="11"/>
      <c r="F41" s="11"/>
      <c r="G41" s="11"/>
      <c r="H41" s="11"/>
      <c r="I41" s="11"/>
      <c r="J41" s="11"/>
      <c r="K41" s="11"/>
      <c r="L41" s="11"/>
      <c r="M41" s="11">
        <v>25</v>
      </c>
      <c r="N41" s="11"/>
      <c r="O41" s="11"/>
      <c r="P41" s="11"/>
      <c r="Q41" s="11"/>
      <c r="R41" s="11"/>
      <c r="S41" s="11"/>
      <c r="T41" s="11"/>
      <c r="U41" s="11"/>
      <c r="V41" s="7">
        <f t="shared" si="0"/>
        <v>25</v>
      </c>
    </row>
    <row r="42" spans="1:22" ht="12.75">
      <c r="A42" s="8">
        <v>44476</v>
      </c>
      <c r="B42" s="5">
        <v>101556</v>
      </c>
      <c r="C42" s="5" t="s">
        <v>28</v>
      </c>
      <c r="D42" s="9">
        <v>140</v>
      </c>
      <c r="E42" s="11">
        <v>140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7">
        <f t="shared" si="0"/>
        <v>140</v>
      </c>
    </row>
    <row r="43" spans="1:22" ht="12.75">
      <c r="A43" s="8">
        <v>44476</v>
      </c>
      <c r="B43" s="5">
        <v>101557</v>
      </c>
      <c r="C43" s="18" t="s">
        <v>26</v>
      </c>
      <c r="D43" s="19">
        <v>579.04</v>
      </c>
      <c r="E43" s="18"/>
      <c r="F43" s="18"/>
      <c r="G43" s="18"/>
      <c r="H43" s="18">
        <v>520</v>
      </c>
      <c r="I43" s="18"/>
      <c r="J43" s="18">
        <v>6.81</v>
      </c>
      <c r="K43" s="18"/>
      <c r="L43" s="18">
        <v>18.21</v>
      </c>
      <c r="M43" s="18"/>
      <c r="N43" s="18"/>
      <c r="O43" s="18"/>
      <c r="P43" s="18"/>
      <c r="Q43" s="18"/>
      <c r="R43" s="18">
        <v>34.02</v>
      </c>
      <c r="S43" s="18"/>
      <c r="T43" s="18"/>
      <c r="U43" s="18"/>
      <c r="V43" s="7">
        <f t="shared" si="0"/>
        <v>579.04</v>
      </c>
    </row>
    <row r="44" spans="1:22" ht="12.75">
      <c r="A44" s="8">
        <v>44504</v>
      </c>
      <c r="B44" s="15">
        <v>101558</v>
      </c>
      <c r="C44" s="5" t="s">
        <v>53</v>
      </c>
      <c r="D44" s="17">
        <v>9600</v>
      </c>
      <c r="E44" s="11"/>
      <c r="F44" s="11"/>
      <c r="G44" s="11"/>
      <c r="H44" s="11"/>
      <c r="I44" s="11"/>
      <c r="J44" s="11">
        <v>1600</v>
      </c>
      <c r="K44" s="18"/>
      <c r="L44" s="18">
        <v>8000</v>
      </c>
      <c r="M44" s="18"/>
      <c r="N44" s="18"/>
      <c r="O44" s="18"/>
      <c r="P44" s="18"/>
      <c r="Q44" s="18"/>
      <c r="R44" s="18"/>
      <c r="S44" s="18"/>
      <c r="T44" s="18"/>
      <c r="V44" s="22">
        <f>SUM(E44:U44)</f>
        <v>9600</v>
      </c>
    </row>
    <row r="45" spans="1:22" ht="12.75">
      <c r="A45" s="8">
        <v>44504</v>
      </c>
      <c r="B45" s="5">
        <v>101559</v>
      </c>
      <c r="C45" s="5" t="s">
        <v>28</v>
      </c>
      <c r="D45" s="9">
        <v>140</v>
      </c>
      <c r="E45" s="11">
        <v>140</v>
      </c>
      <c r="F45" s="11"/>
      <c r="G45" s="11"/>
      <c r="I45" s="11"/>
      <c r="K45" s="5"/>
      <c r="L45" s="5"/>
      <c r="M45" s="11"/>
      <c r="N45" s="11"/>
      <c r="O45" s="11"/>
      <c r="P45" s="11"/>
      <c r="Q45" s="11"/>
      <c r="R45" s="11"/>
      <c r="S45" s="11"/>
      <c r="T45" s="11"/>
      <c r="U45" s="11"/>
      <c r="V45" s="22">
        <f t="shared" si="0"/>
        <v>140</v>
      </c>
    </row>
    <row r="46" spans="1:22" ht="12.75">
      <c r="A46" s="8">
        <v>44504</v>
      </c>
      <c r="B46" s="5">
        <v>101560</v>
      </c>
      <c r="C46" s="18" t="s">
        <v>26</v>
      </c>
      <c r="D46" s="19">
        <v>636.82</v>
      </c>
      <c r="E46" s="20"/>
      <c r="F46" s="18"/>
      <c r="G46" s="18"/>
      <c r="H46" s="11">
        <v>520</v>
      </c>
      <c r="I46" s="18">
        <v>50</v>
      </c>
      <c r="J46" s="5">
        <v>17.77</v>
      </c>
      <c r="K46" s="18"/>
      <c r="L46" s="18">
        <v>15.03</v>
      </c>
      <c r="M46" s="18"/>
      <c r="N46" s="18"/>
      <c r="O46" s="18"/>
      <c r="P46" s="18"/>
      <c r="Q46" s="18"/>
      <c r="R46" s="18">
        <v>34.02</v>
      </c>
      <c r="S46" s="18"/>
      <c r="T46" s="18"/>
      <c r="U46" s="18"/>
      <c r="V46" s="22">
        <f t="shared" si="0"/>
        <v>636.8199999999999</v>
      </c>
    </row>
    <row r="47" spans="1:22" ht="12.75">
      <c r="A47" s="8">
        <v>44532</v>
      </c>
      <c r="B47" s="5">
        <v>101561</v>
      </c>
      <c r="C47" s="18" t="s">
        <v>54</v>
      </c>
      <c r="D47" s="19">
        <v>50</v>
      </c>
      <c r="E47" s="20"/>
      <c r="F47" s="18"/>
      <c r="G47" s="18"/>
      <c r="H47" s="11"/>
      <c r="I47" s="18"/>
      <c r="J47" s="5"/>
      <c r="K47" s="18"/>
      <c r="L47" s="18">
        <v>50</v>
      </c>
      <c r="M47" s="18"/>
      <c r="N47" s="18"/>
      <c r="O47" s="18"/>
      <c r="P47" s="18"/>
      <c r="Q47" s="18"/>
      <c r="R47" s="18"/>
      <c r="S47" s="18"/>
      <c r="T47" s="18"/>
      <c r="U47" s="18"/>
      <c r="V47" s="22">
        <f t="shared" si="0"/>
        <v>50</v>
      </c>
    </row>
    <row r="48" spans="1:22" ht="12.75">
      <c r="A48" s="8">
        <v>44532</v>
      </c>
      <c r="B48" s="5">
        <v>101562</v>
      </c>
      <c r="C48" s="18" t="s">
        <v>24</v>
      </c>
      <c r="D48" s="19">
        <v>134</v>
      </c>
      <c r="E48" s="20"/>
      <c r="F48" s="18"/>
      <c r="G48" s="18"/>
      <c r="H48" s="11"/>
      <c r="I48" s="18"/>
      <c r="J48" s="5"/>
      <c r="K48" s="18"/>
      <c r="L48" s="18"/>
      <c r="M48" s="18"/>
      <c r="N48" s="18"/>
      <c r="O48" s="18"/>
      <c r="P48" s="18">
        <v>134</v>
      </c>
      <c r="Q48" s="18"/>
      <c r="R48" s="18"/>
      <c r="S48" s="18"/>
      <c r="T48" s="18"/>
      <c r="U48" s="18"/>
      <c r="V48" s="22">
        <f t="shared" si="0"/>
        <v>134</v>
      </c>
    </row>
    <row r="49" spans="1:22" ht="12.75">
      <c r="A49" s="8">
        <v>44532</v>
      </c>
      <c r="B49" s="5">
        <v>101563</v>
      </c>
      <c r="C49" s="18" t="s">
        <v>47</v>
      </c>
      <c r="D49" s="18">
        <v>305</v>
      </c>
      <c r="E49" s="20">
        <v>305</v>
      </c>
      <c r="F49" s="18"/>
      <c r="G49" s="18"/>
      <c r="H49" s="11"/>
      <c r="I49" s="18"/>
      <c r="J49" s="5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22">
        <f t="shared" si="0"/>
        <v>305</v>
      </c>
    </row>
    <row r="50" spans="1:22" ht="12.75">
      <c r="A50" s="8">
        <v>44532</v>
      </c>
      <c r="B50" s="5">
        <v>101564</v>
      </c>
      <c r="C50" s="18" t="s">
        <v>26</v>
      </c>
      <c r="D50" s="19">
        <v>576.27</v>
      </c>
      <c r="E50" s="20"/>
      <c r="F50" s="18"/>
      <c r="G50" s="18"/>
      <c r="H50" s="11">
        <v>520</v>
      </c>
      <c r="I50" s="18"/>
      <c r="J50" s="5">
        <v>6.81</v>
      </c>
      <c r="K50" s="18"/>
      <c r="L50" s="18">
        <v>15.44</v>
      </c>
      <c r="M50" s="18"/>
      <c r="N50" s="18"/>
      <c r="O50" s="18"/>
      <c r="P50" s="18"/>
      <c r="Q50" s="18"/>
      <c r="R50" s="18">
        <v>34.02</v>
      </c>
      <c r="S50" s="18"/>
      <c r="T50" s="18"/>
      <c r="U50" s="18"/>
      <c r="V50" s="22">
        <f t="shared" si="0"/>
        <v>576.27</v>
      </c>
    </row>
    <row r="51" spans="1:22" ht="12.75">
      <c r="A51" s="8"/>
      <c r="B51" s="5"/>
      <c r="C51" s="18"/>
      <c r="D51" s="18"/>
      <c r="E51" s="20"/>
      <c r="F51" s="18"/>
      <c r="G51" s="18"/>
      <c r="H51" s="11"/>
      <c r="I51" s="18"/>
      <c r="J51" s="5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22">
        <f t="shared" si="0"/>
        <v>0</v>
      </c>
    </row>
    <row r="52" spans="1:22" ht="12.75">
      <c r="A52" s="16"/>
      <c r="B52" s="5"/>
      <c r="C52" s="5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22">
        <f t="shared" si="0"/>
        <v>0</v>
      </c>
    </row>
    <row r="53" spans="1:22" ht="12.75">
      <c r="A53" s="23"/>
      <c r="B53" s="24"/>
      <c r="C53" s="24"/>
      <c r="D53" s="25">
        <f>SUM(D3:D52)</f>
        <v>26857.74</v>
      </c>
      <c r="E53" s="25">
        <f>SUM(E3:E52)</f>
        <v>1285</v>
      </c>
      <c r="F53" s="25">
        <f>SUM(F3:F52)</f>
        <v>562.3399999999999</v>
      </c>
      <c r="G53" s="25">
        <f>SUM(G3:G52)</f>
        <v>322.48</v>
      </c>
      <c r="H53" s="25">
        <f>SUM(H3:H52)</f>
        <v>4654</v>
      </c>
      <c r="I53" s="25">
        <f>SUM(I3:I52)</f>
        <v>489.43</v>
      </c>
      <c r="J53" s="25">
        <f>SUM(J3:J52)</f>
        <v>2437.6899999999996</v>
      </c>
      <c r="K53" s="25">
        <f>SUM(K3:K52)</f>
        <v>0</v>
      </c>
      <c r="L53" s="25">
        <f>SUM(L3:L52)</f>
        <v>14377.890000000001</v>
      </c>
      <c r="M53" s="25">
        <f>SUM(M3:M52)</f>
        <v>900</v>
      </c>
      <c r="N53" s="25">
        <f>SUM(N3:N52)</f>
        <v>200</v>
      </c>
      <c r="O53" s="25">
        <f>SUM(O3:O52)</f>
        <v>100</v>
      </c>
      <c r="P53" s="25">
        <f>SUM(P3:P52)</f>
        <v>134</v>
      </c>
      <c r="Q53" s="25">
        <f>SUM(Q3:Q52)</f>
        <v>26</v>
      </c>
      <c r="R53" s="25">
        <f>SUM(R3:R52)</f>
        <v>304.83000000000004</v>
      </c>
      <c r="S53" s="25">
        <f>SUM(S3:S52)</f>
        <v>60</v>
      </c>
      <c r="T53" s="25">
        <f>SUM(T3:T52)</f>
        <v>456.25</v>
      </c>
      <c r="U53" s="25">
        <f>SUM(U3:U52)</f>
        <v>547.83</v>
      </c>
      <c r="V53" s="22">
        <f t="shared" si="0"/>
        <v>26857.740000000005</v>
      </c>
    </row>
    <row r="54" spans="1:22" ht="12.75">
      <c r="A54" s="26"/>
      <c r="B54" s="27"/>
      <c r="C54" s="27"/>
      <c r="D54" s="28"/>
      <c r="E54" s="29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</row>
    <row r="55" spans="1:22" ht="12.75">
      <c r="A55" s="26"/>
      <c r="B55" s="27"/>
      <c r="C55" s="30"/>
      <c r="D55" s="28"/>
      <c r="E55" s="29"/>
      <c r="F55" s="30"/>
      <c r="G55" s="30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0"/>
    </row>
    <row r="56" spans="1:22" ht="12.75">
      <c r="A56" s="26"/>
      <c r="B56" s="27"/>
      <c r="C56" s="30"/>
      <c r="D56" s="28"/>
      <c r="E56" s="29"/>
      <c r="F56" s="30"/>
      <c r="G56" s="30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0"/>
    </row>
    <row r="57" spans="1:22" ht="12.75">
      <c r="A57" s="26"/>
      <c r="B57" s="27"/>
      <c r="C57" s="30"/>
      <c r="D57" s="28"/>
      <c r="E57" s="29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</row>
    <row r="58" spans="1:22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</row>
    <row r="59" spans="1:22" ht="12.75">
      <c r="A59" s="27"/>
      <c r="B59" s="27"/>
      <c r="C59" s="27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</row>
  </sheetData>
  <sheetProtection/>
  <mergeCells count="1">
    <mergeCell ref="A1:M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Scott</dc:creator>
  <cp:keywords/>
  <dc:description/>
  <cp:lastModifiedBy>Windows User</cp:lastModifiedBy>
  <cp:lastPrinted>2022-02-16T15:14:47Z</cp:lastPrinted>
  <dcterms:created xsi:type="dcterms:W3CDTF">2010-11-22T17:10:13Z</dcterms:created>
  <dcterms:modified xsi:type="dcterms:W3CDTF">2022-02-16T15:22:47Z</dcterms:modified>
  <cp:category/>
  <cp:version/>
  <cp:contentType/>
  <cp:contentStatus/>
</cp:coreProperties>
</file>